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C:\MIPG II\CONTRATOS MIPG  MUNICIPIOS\CONCEJO CARTAGO MIPG\P19 CONTROL INTERNO\"/>
    </mc:Choice>
  </mc:AlternateContent>
  <xr:revisionPtr revIDLastSave="0" documentId="13_ncr:1_{91EC9B38-9FE5-44BE-81A4-0B233FDF1CD1}" xr6:coauthVersionLast="47" xr6:coauthVersionMax="47" xr10:uidLastSave="{00000000-0000-0000-0000-000000000000}"/>
  <bookViews>
    <workbookView xWindow="-108" yWindow="-108" windowWidth="23256" windowHeight="12576" tabRatio="795" activeTab="4" xr2:uid="{00000000-000D-0000-FFFF-FFFF00000000}"/>
  </bookViews>
  <sheets>
    <sheet name="Inicio" sheetId="16" r:id="rId1"/>
    <sheet name="Instrucciones" sheetId="14" r:id="rId2"/>
    <sheet name="Autodiagnóstico" sheetId="15" r:id="rId3"/>
    <sheet name="Gráficas" sheetId="20" r:id="rId4"/>
    <sheet name="Plan de Acción" sheetId="8" r:id="rId5"/>
  </sheets>
  <externalReferences>
    <externalReference r:id="rId6"/>
  </externalReferences>
  <definedNames>
    <definedName name="_xlnm._FilterDatabase" localSheetId="2" hidden="1">Autodiagnóstico!$A$9:$R$10</definedName>
    <definedName name="Acciones_Categoría_3">'[1]Ponderaciones y parámetros'!$K$6:$N$6</definedName>
    <definedName name="Nombre" localSheetId="1">#REF!</definedName>
    <definedName name="Nombre">#REF!</definedName>
    <definedName name="Simulador">[1]Listas!$B$2:$B$4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15" l="1"/>
  <c r="F11" i="15"/>
  <c r="G7" i="15"/>
  <c r="F10" i="8" l="1"/>
  <c r="F11" i="8"/>
  <c r="F12" i="8"/>
  <c r="F13" i="8"/>
  <c r="F14" i="8"/>
  <c r="F15" i="8"/>
  <c r="F16" i="8"/>
  <c r="F17" i="8"/>
  <c r="F18" i="8"/>
  <c r="F19" i="8"/>
  <c r="F20" i="8"/>
  <c r="F21" i="8"/>
  <c r="F22" i="8"/>
  <c r="F23" i="8"/>
  <c r="F24" i="8"/>
  <c r="F28" i="8"/>
  <c r="F29" i="8"/>
  <c r="F30" i="8"/>
  <c r="F31" i="8"/>
  <c r="F32" i="8"/>
  <c r="F33" i="8"/>
  <c r="F34" i="8"/>
  <c r="F35" i="8"/>
  <c r="F36" i="8"/>
  <c r="F37" i="8"/>
  <c r="F38" i="8"/>
  <c r="F39" i="8"/>
  <c r="F40" i="8"/>
  <c r="F41" i="8"/>
  <c r="F42"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9" i="8"/>
  <c r="F8" i="8"/>
  <c r="E123" i="8"/>
  <c r="E124" i="8"/>
  <c r="E125" i="8"/>
  <c r="E126"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0" i="8"/>
  <c r="E9" i="8"/>
  <c r="E8" i="8"/>
  <c r="M158" i="20"/>
  <c r="M157" i="20"/>
  <c r="K159" i="20"/>
  <c r="K158" i="20"/>
  <c r="K157" i="20"/>
  <c r="K156" i="20"/>
  <c r="K155" i="20"/>
  <c r="K151" i="20"/>
  <c r="L135" i="20"/>
  <c r="J135" i="20"/>
  <c r="J134" i="20"/>
  <c r="J133" i="20"/>
  <c r="J132" i="20"/>
  <c r="J131" i="20"/>
  <c r="K127" i="20"/>
  <c r="L110" i="20"/>
  <c r="J110" i="20"/>
  <c r="J109" i="20"/>
  <c r="J108" i="20"/>
  <c r="J107" i="20"/>
  <c r="J106" i="20"/>
  <c r="K102" i="20"/>
  <c r="J85" i="20"/>
  <c r="J84" i="20"/>
  <c r="J83" i="20"/>
  <c r="J82" i="20"/>
  <c r="J81" i="20"/>
  <c r="J77" i="20"/>
  <c r="J52" i="20"/>
  <c r="J57" i="20"/>
  <c r="J58" i="20"/>
  <c r="J59" i="20"/>
  <c r="J60" i="20"/>
  <c r="J61" i="20"/>
  <c r="J38" i="20"/>
  <c r="J37" i="20"/>
  <c r="J36" i="20"/>
  <c r="J35" i="20"/>
  <c r="D107" i="15"/>
  <c r="L38" i="20" s="1"/>
  <c r="D87" i="15"/>
  <c r="L37" i="20" s="1"/>
  <c r="D64" i="15"/>
  <c r="L36" i="20" s="1"/>
  <c r="D36" i="15"/>
  <c r="L35" i="20" s="1"/>
  <c r="F16" i="15"/>
  <c r="L58" i="20" s="1"/>
  <c r="F126" i="15"/>
  <c r="M159" i="20" s="1"/>
  <c r="F122" i="15"/>
  <c r="F119" i="15"/>
  <c r="F116" i="15"/>
  <c r="M156" i="20" s="1"/>
  <c r="F107" i="15"/>
  <c r="M155" i="20" s="1"/>
  <c r="F103" i="15"/>
  <c r="F98" i="15"/>
  <c r="L134" i="20" s="1"/>
  <c r="F92" i="15"/>
  <c r="L133" i="20" s="1"/>
  <c r="F90" i="15"/>
  <c r="L132" i="20" s="1"/>
  <c r="F87" i="15"/>
  <c r="L131" i="20" s="1"/>
  <c r="F82" i="15"/>
  <c r="F74" i="15"/>
  <c r="L109" i="20" s="1"/>
  <c r="F69" i="15"/>
  <c r="L108" i="20" s="1"/>
  <c r="F67" i="15"/>
  <c r="L107" i="20" s="1"/>
  <c r="F64" i="15"/>
  <c r="L106" i="20" s="1"/>
  <c r="F59" i="15"/>
  <c r="L85" i="20" s="1"/>
  <c r="F50" i="15"/>
  <c r="L84" i="20" s="1"/>
  <c r="F46" i="15"/>
  <c r="L83" i="20" s="1"/>
  <c r="F41" i="15"/>
  <c r="L82" i="20" s="1"/>
  <c r="F36" i="15" l="1"/>
  <c r="L81" i="20" s="1"/>
  <c r="F31" i="15"/>
  <c r="L61" i="20" s="1"/>
  <c r="F25" i="15"/>
  <c r="L60" i="20" s="1"/>
  <c r="L57" i="20"/>
  <c r="L34" i="20" l="1"/>
  <c r="J34" i="20" l="1"/>
  <c r="F20" i="15" l="1"/>
  <c r="L59" i="20" s="1"/>
  <c r="K12" i="20"/>
  <c r="I12" i="20" l="1"/>
</calcChain>
</file>

<file path=xl/sharedStrings.xml><?xml version="1.0" encoding="utf-8"?>
<sst xmlns="http://schemas.openxmlformats.org/spreadsheetml/2006/main" count="418" uniqueCount="342">
  <si>
    <t>GUÍAS Y NORMAS TÉCNICAS</t>
  </si>
  <si>
    <t>BUENAS PRÁCTICAS E INNOVACIÓN</t>
  </si>
  <si>
    <t>Puntaje actual</t>
  </si>
  <si>
    <t>ACTIVIDADES DE GESTIÓN</t>
  </si>
  <si>
    <t/>
  </si>
  <si>
    <t>INSTRUCCIONES DE DILIGENCIAMIENTO</t>
  </si>
  <si>
    <t>Variable</t>
  </si>
  <si>
    <t>Rangos</t>
  </si>
  <si>
    <t>PUNTAJE 
(0 - 100)</t>
  </si>
  <si>
    <t>OBSERVACIONES</t>
  </si>
  <si>
    <t>Calificación</t>
  </si>
  <si>
    <t>Niveles</t>
  </si>
  <si>
    <t>-</t>
  </si>
  <si>
    <t>Puntaje</t>
  </si>
  <si>
    <t>Nivel</t>
  </si>
  <si>
    <t>Color</t>
  </si>
  <si>
    <t>0 - 20</t>
  </si>
  <si>
    <t>21 - 40</t>
  </si>
  <si>
    <t>41 - 60</t>
  </si>
  <si>
    <t>61- 80</t>
  </si>
  <si>
    <t>81- 100</t>
  </si>
  <si>
    <t>CALIFICACIÓN TOTAL</t>
  </si>
  <si>
    <t>Acciones</t>
  </si>
  <si>
    <t>Para la calificación, se estableció una escala de 5 niveles así:</t>
  </si>
  <si>
    <t>Está compuesto por las siguientes columnas:</t>
  </si>
  <si>
    <t xml:space="preserve">Cuando finalice de calificar las actividades de gestión, podrá ver de manera gráfica los principales resultados, haciendo click en el botón GRÁFICAS, o regresar al menú principal. </t>
  </si>
  <si>
    <t>Gráficas:</t>
  </si>
  <si>
    <t>PUNTAJE</t>
  </si>
  <si>
    <t>INICIO</t>
  </si>
  <si>
    <t>3. Calificación por categorías:</t>
  </si>
  <si>
    <t xml:space="preserve">AUTODIAGNÓSTICO DE GESTIÓN </t>
  </si>
  <si>
    <t>Categorías</t>
  </si>
  <si>
    <t xml:space="preserve">Esta hoja contiene un cuadro que le permitirá establecer una planeación y una ruta de acción, con base en las actividades de gestión que fueron evaluadas. </t>
  </si>
  <si>
    <t xml:space="preserve">Aunque el cuadro puede ser diligenciado en su totalidad, se recomienda iniciar y darle prioridad a aquellas actividades que obtuvieron menores puntajes y que se encuentran en color rojo, naranja y amarillo. </t>
  </si>
  <si>
    <t>1. Calificación total:</t>
  </si>
  <si>
    <r>
      <rPr>
        <b/>
        <sz val="11"/>
        <color theme="1"/>
        <rFont val="Arial"/>
        <family val="2"/>
      </rPr>
      <t xml:space="preserve">Calificación: </t>
    </r>
    <r>
      <rPr>
        <sz val="11"/>
        <color theme="1"/>
        <rFont val="Arial"/>
        <family val="2"/>
      </rPr>
      <t xml:space="preserve">puntaje automatico obtenido como resultado de la autocalificación que haga en el avance de la política. </t>
    </r>
  </si>
  <si>
    <r>
      <rPr>
        <b/>
        <sz val="11"/>
        <color theme="1"/>
        <rFont val="Arial"/>
        <family val="2"/>
      </rPr>
      <t xml:space="preserve">Categoría: </t>
    </r>
    <r>
      <rPr>
        <sz val="11"/>
        <color theme="1"/>
        <rFont val="Arial"/>
        <family val="2"/>
      </rPr>
      <t>corresponde a las acciones que la entidad debe contemplar para el avance de la respectiva política.</t>
    </r>
  </si>
  <si>
    <r>
      <rPr>
        <b/>
        <sz val="11"/>
        <color theme="1"/>
        <rFont val="Arial"/>
        <family val="2"/>
      </rPr>
      <t>Actividades de Gestión:</t>
    </r>
    <r>
      <rPr>
        <sz val="11"/>
        <color theme="1"/>
        <rFont val="Arial"/>
        <family val="2"/>
      </rPr>
      <t xml:space="preserve"> son las actividades puntuales que la entidad debe estar implementando para considerar el avance en la implementación de la política. </t>
    </r>
  </si>
  <si>
    <r>
      <t xml:space="preserve">Observaciones: </t>
    </r>
    <r>
      <rPr>
        <sz val="11"/>
        <color theme="1"/>
        <rFont val="Arial"/>
        <family val="2"/>
      </rPr>
      <t>en este espacio, podrá hacer las anotaciones o comentarios que considere pertinentes</t>
    </r>
  </si>
  <si>
    <t>DISEÑE ALTERNATIVAS DE MEJORA</t>
  </si>
  <si>
    <t>MEJORAS A IMPLEMENTAR
(INCLUIR PLAZO DE LA IMPLEMENTACIÓN)</t>
  </si>
  <si>
    <t>EVALUACIÓN DE LA EFICACIA DE
LAS ACCIONES IMPLEMENTADAS</t>
  </si>
  <si>
    <t>POLÍTICA CONTROL INTERNO</t>
  </si>
  <si>
    <t>AUTODIAGNÓSTICO DE GESTIÓN POLÍTICA DE CONTROL INTERNO</t>
  </si>
  <si>
    <t>RESULTADOS POLÍTICA CONTROL INTERNO</t>
  </si>
  <si>
    <t>AUTODIAGNÓSTICO GESTIÓN POLÍTICA DE CONTROL INTERNO</t>
  </si>
  <si>
    <t>PLAN DE ACCIÓN</t>
  </si>
  <si>
    <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rFont val="Arial"/>
        <family val="2"/>
      </rPr>
      <t>con  el propósito de que la entidad logre contar con una línea base respecto a los aspectos que debe fortalecer, los cuales deben ser incluídos en su planeación institucional.</t>
    </r>
    <r>
      <rPr>
        <sz val="11"/>
        <rFont val="Arial"/>
        <family val="2"/>
      </rPr>
      <t xml:space="preserve">   Este puede ser utilizado en el momento en que lo considere pertinente, sin implicar esto reporte alguno a Función Pública, a otras instancias del Gobierno o a organismos de Control.</t>
    </r>
  </si>
  <si>
    <t>A continuación, se explica en detalle como se debe diligenciar.</t>
  </si>
  <si>
    <t>Autodiagnóstico:</t>
  </si>
  <si>
    <r>
      <t xml:space="preserve">Componentes: </t>
    </r>
    <r>
      <rPr>
        <sz val="11"/>
        <color theme="1"/>
        <rFont val="Arial"/>
        <family val="2"/>
      </rPr>
      <t xml:space="preserve">son los grandes temas que enmarcan la política objeto de medición. </t>
    </r>
  </si>
  <si>
    <r>
      <rPr>
        <b/>
        <sz val="11"/>
        <color theme="1"/>
        <rFont val="Arial"/>
        <family val="2"/>
      </rPr>
      <t xml:space="preserve">Calificación: </t>
    </r>
    <r>
      <rPr>
        <sz val="11"/>
        <color theme="1"/>
        <rFont val="Arial"/>
        <family val="2"/>
      </rPr>
      <t xml:space="preserve">puntaje automático obtenido como resultado de la autocalificación que haga en el avance de la política. </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</si>
  <si>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</si>
  <si>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</si>
  <si>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</si>
  <si>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</si>
  <si>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t>ES MUY IMPORTANTE que los puntajes ingresados sean lo más objetivos posible, y que exista un soporte para cada uno de ellos. El propósito principal es identificar oportunidades de mejora, para lo cual es fundamental ser objetivos en los puntajes ingresados.</t>
  </si>
  <si>
    <t>En esta hoja se podrán visualizar de una manera más clara y sencilla los resultados obtenidos.  Estas se generarán automáticamente una vez sea diligenciado el autodiagnóstico.</t>
  </si>
  <si>
    <t xml:space="preserve">En la primera gráfica, se muestra el puntaje total obtenido por la entidad, comparado con cada uno de los niveles de calificación. De esta manera podrá visualizar en que nivel se encuentra actualmente y cuantos le faltan para alcanzar el maximo puntaje. </t>
  </si>
  <si>
    <t>En la segunda gráfica se presentan las calificaciones obtenidas por cada uno de los componentes que integran la política.  Igualmente se comparan con los 5 niveles establecidos.</t>
  </si>
  <si>
    <t>Y por último, se muestra la calificación por categorías. Dado que el número de categorías es muy grande, se dividieron en varias gráficas.</t>
  </si>
  <si>
    <t xml:space="preserve">En conjunto, estos resultados le permitirán identificar cuales son las categorías y componentes que presentan un mayor rezago, o cuya implementación está más retrasada, y así poder centrar su prioridad al momento de realizar el plan de implementación. </t>
  </si>
  <si>
    <t>Plan de Acción:</t>
  </si>
  <si>
    <t>Diseñar alternativas de mejora</t>
  </si>
  <si>
    <t>Definir las mejoras a implementar, incluyendo el plazo y los responsables de la implementación</t>
  </si>
  <si>
    <t>Evaluar la eficacia de las acciones implementadas y volver a diligenciar el autodiagnóstico</t>
  </si>
  <si>
    <t>COMPONENTES</t>
  </si>
  <si>
    <t xml:space="preserve">2. Calificación por componentes: </t>
  </si>
  <si>
    <t>Categorías del componente 1:</t>
  </si>
  <si>
    <t>Categorías del componente 2</t>
  </si>
  <si>
    <t>Categorías del componente 3:</t>
  </si>
  <si>
    <t>Categorías del componente 4:</t>
  </si>
  <si>
    <t>Categorías del componente 5:</t>
  </si>
  <si>
    <t>NORMATIVIDAD</t>
  </si>
  <si>
    <t>OTROS</t>
  </si>
  <si>
    <t>PLAN DE IMPLEMENTACIÓN CONTROL INTERNO</t>
  </si>
  <si>
    <t>AUTODIAGNÓSTICO</t>
  </si>
  <si>
    <t>GRÁFICAS</t>
  </si>
  <si>
    <t>Ambiente de Control</t>
  </si>
  <si>
    <t>Cumplir las funciones de supervisión del desempeño del Sistema de Control Interno y determinar las mejoras a que haya lugar, por parte del Comité Institucional de Coordinación de Control Interno</t>
  </si>
  <si>
    <t>Asignar en personas idóneas, las responsabilidades para la gestión de los riesgos y del control</t>
  </si>
  <si>
    <t>Diseño adecuado y efectivo del componente Ambiente de Control</t>
  </si>
  <si>
    <t>Cumplir con los estándares de conducta y la práctica de los principios del servicio público</t>
  </si>
  <si>
    <t>Orientar el Direccionamiento Estratégico y la Planeación Institucional</t>
  </si>
  <si>
    <t>Desarrollar los mecanismos incorporados en la Gestión Estratégica del Talento Humano</t>
  </si>
  <si>
    <t>Responsabilidades del área de control interno</t>
  </si>
  <si>
    <t>Promover y cumplir, a través de su ejemplo, los estándares de conducta y la práctica de los principios del servicio público, en el marco de integridad</t>
  </si>
  <si>
    <t>Evaluar el cumplimiento de los estándares de conducta y la práctica de la integridad (valores) y principios del servicio público de sus equipos de trabajo</t>
  </si>
  <si>
    <t>Proveer información a la alta dirección sobre el funcionamiento de la entidad y el desempeño de los responsables en el cumplimiento de los objetivos, para tomar decisiones a que haya lugar</t>
  </si>
  <si>
    <t>Cumplir las políticas y estrategias establecidas para el desarrollo de los servidores a su cargo, evaluar su desempeño y establecer las medidas de mejora</t>
  </si>
  <si>
    <t>Asegurar que las personas y actividades a su cargo, estén adecuadamente alineadas con la administración</t>
  </si>
  <si>
    <t>Aplicar los estándares de conducta e Integridad (valores) y los principios del servicio público</t>
  </si>
  <si>
    <t>Facilitar la implementación, monitorear la apropiación de dichos estándares por parte de los servidores públicos y alertar a los líderes de proceso, cuando sea el caso</t>
  </si>
  <si>
    <t>Apoyar a la alta dirección, los gerentes públicos y los líderes de proceso para un adecuado y efectivo ejercicio de la gestión de los riesgos que afectan el cumplimiento de los objetivos y metas organizacionales</t>
  </si>
  <si>
    <t>Trabajar coordinadamente con los directivos y demás responsables del cumplimiento de los objetivos de la entidad</t>
  </si>
  <si>
    <t>Monitorear y supervisar el cumplimiento e impacto del plan de desarrollo del talento humano y determinar las acciones de mejora correspondientes, por parte del área de talento humano</t>
  </si>
  <si>
    <t>Analizar e informar a la alta dirección, los gerentes públicos y los líderes de proceso sobre los resultados de la evaluación del desempeño y se toman acciones de mejora y planes de mejoramiento individuales, rotación de personal</t>
  </si>
  <si>
    <t>Evaluar la eficacia de las estrategias de la entidad para promover la integridad en el servicio público, especialmente, si con ella se orienta efectivamente el comportamiento de los servidores hacia el cumplimiento de los estándares de conducta e Integridad (valores) y los principios del servicio público; y si apalancan una gestión permanente de los riesgos y la eficacia de los controles</t>
  </si>
  <si>
    <t>Evaluar el diseño y efectividad de los controles y provee información a la alta dirección y al Comité de Coordinación de Control Interno referente a la efectividad y utilidad de los mismos</t>
  </si>
  <si>
    <t>Proporcionar información sobre la idoneidad y efectividad del esquema operativo de la entidad, el flujo de información, las políticas de operación, y en general, el ejercicio de las responsabilidades en la consecución de los objetivos</t>
  </si>
  <si>
    <t>Ejercer la auditoría interna de manera técnica y acorde con las políticas y prácticas apropiadas</t>
  </si>
  <si>
    <t>Proporcionar información sobre el cumplimiento de responsabilidades específicas de control interno</t>
  </si>
  <si>
    <t>Gestión de los riesgos institucionales</t>
  </si>
  <si>
    <t>Diseño adecuado y efectivo del componente Gestión de Riesgos</t>
  </si>
  <si>
    <t xml:space="preserve">Brindar atención prioritaria a los riesgos de carácter negativo y de mayor impacto potencial </t>
  </si>
  <si>
    <t>Considerar la probabilidad de fraude que pueda afectar la adecuada gestión institucional</t>
  </si>
  <si>
    <t>Identificar y evaluar los cambios que pueden afectar los riesgos al Sistema de Control Interno</t>
  </si>
  <si>
    <t>Identificar acontecimientos potenciales que, de ocurrir, afectarían a la entidad</t>
  </si>
  <si>
    <t xml:space="preserve">Dar cumplimiento al artículo 73 de la Ley 1474 de 2011, relacionado con la prevención de los riesgos de corrupción, - mapa de riesgos de corrupción. </t>
  </si>
  <si>
    <t>Establecer objetivos institucionales alineados con el propósito fundamental, metas y estrategias de la entidad</t>
  </si>
  <si>
    <t>Establecer la Política de Administración del Riesgo</t>
  </si>
  <si>
    <t>Asumir la responsabilidad primaria del Sistema de Control Interno y de la identificación y evaluación de los cambios que podrían tener un impacto significativo en el mismo</t>
  </si>
  <si>
    <t>Específicamente el Comité Institucional de Coordinación de Control Interno, evaluar y dar línea sobre la administración de los riesgos en la entidad</t>
  </si>
  <si>
    <t>Realimentar a la alta dirección sobre el monitoreo y efectividad de la gestión del riesgo y de los controles. Así mismo, hacer seguimiento a su gestión, gestionar los riesgos y aplicar los controles</t>
  </si>
  <si>
    <t>Identificar y valorar los riesgos que pueden afectar el logro de los objetivos institucionales</t>
  </si>
  <si>
    <t>Definen y diseñan los controles a los riesgos</t>
  </si>
  <si>
    <t>A partir de la política de administración del riesgo, establecer sistemas de gestión de riesgos y las responsabilidades para controlar riesgos específicos bajo la supervisión de la alta dirección. Con base en esto, establecen los mapas de riesgos</t>
  </si>
  <si>
    <t>Identificar y controlar los riesgos relacionados con posibles actos de corrupción en el ejercicio de sus funciones y el cumplimiento de sus objetivos, así como en la prestación del servicio y/o relacionados con el logro de los objetivos. Implementan procesos para identificar, disuadir y detectar fraudes; y revisan la exposición de la entidad al fraude con el auditor interno de la entidad</t>
  </si>
  <si>
    <t>Informar sobre la incidencia de los riesgos en el logro de objetivos y evaluar si la valoración del riesgo es la apropiada</t>
  </si>
  <si>
    <t>Asegurar que las evaluaciones de riesgo y control incluyan riesgos de fraude</t>
  </si>
  <si>
    <t>Ayudar a la primera línea con evaluaciones del impacto de los cambios en el SCI</t>
  </si>
  <si>
    <t>Monitorear cambios en el riesgo legal, regulatorio y de cumplimiento</t>
  </si>
  <si>
    <t>Consolidar los seguimientos a los mapas de riesgo</t>
  </si>
  <si>
    <t>Establecer un líder de la gestión de riesgos para coordinar las actividades en esta materia</t>
  </si>
  <si>
    <t>Elaborar informes consolidados para las diversas partes interesadas</t>
  </si>
  <si>
    <t>Seguir los resultados de las acciones emprendidas para mitigar los riesgos, cuando haya lugar</t>
  </si>
  <si>
    <t>Los supervisores e interventores de contratos deben realizar seguimiento a los riesgos de estos e informar las alertas respectivas</t>
  </si>
  <si>
    <t>Asesorar en metodologías para la identificación y administración de los riesgos, en coordinación con la segunda línea de defensa</t>
  </si>
  <si>
    <t>Identificar y evaluar cambios que podrían tener un impacto significativo en el SCI, durante las evaluaciones periódicas de riesgos y en el curso del trabajo de auditoría interna</t>
  </si>
  <si>
    <t>Comunicar al Comité de Coordinación de Control Interno posibles cambios e impactos en la evaluación del riesgo, detectados en las auditorías</t>
  </si>
  <si>
    <t>Revisar la efectividad y la aplicación de controles, planes de contingencia y actividades de monitoreo vinculadas a riesgos claves de la entidad</t>
  </si>
  <si>
    <t>Alertar sobre la probabilidad de riesgo de fraude o corrupción en las áreas auditadas</t>
  </si>
  <si>
    <t xml:space="preserve">Actividades de Control </t>
  </si>
  <si>
    <t>Determinar acciones que contribuyan a mitigar todos los riesgos institucionales</t>
  </si>
  <si>
    <t xml:space="preserve">Definir controles en materia de tecnologías de la información y la comunicación TIC. </t>
  </si>
  <si>
    <t>Implementar políticas de operación mediante procedimientos u otros mecanismos que den cuenta de su aplicación en materia de control</t>
  </si>
  <si>
    <t>Establecer las políticas de operación encaminadas a controlar los riesgos que pueden llegar a incidir en el cumplimiento de los objetivos institucionales</t>
  </si>
  <si>
    <t>Hacer seguimiento a la adopción, implementación y aplicación de controles</t>
  </si>
  <si>
    <t>Mantener controles internos efectivos para ejecutar procedimientos de riesgo y control en el día a día</t>
  </si>
  <si>
    <t>Diseñar e implementar procedimientos detallados que sirvan como controles, a través de una estructura de responsabilidad en cascada, y supervisar la ejecución de esos procedimientos por parte de los servidores públicos a su cargo</t>
  </si>
  <si>
    <t>Establecer responsabilidades por las actividades de control y asegurar que personas competentes, con autoridad suficiente, efectúen dichas actividades con diligencia y de manera oportuna</t>
  </si>
  <si>
    <t>Asegurar que el personal responsable investigue y actúe sobre asuntos identificados como resultado de la ejecución de actividades de control</t>
  </si>
  <si>
    <t>Diseñar e implementar las respectivas actividades de control. Esto incluye reajustar y comunicar políticas y procedimientos relacionados con la tecnología y asegurar que los controles de TI son adecuados para apoyar el logro de los objetivos</t>
  </si>
  <si>
    <t>Asistir a la gerencia operativa en el desarrollo y comunicación de políticas y procedimientos</t>
  </si>
  <si>
    <t>Asegurar que los riesgos son monitoreados en relación con la política de administración de riesgo establecida para la entidad</t>
  </si>
  <si>
    <t>Revisar periódicamente las actividades de control para determinar su relevancia y actualizarlas de ser necesario</t>
  </si>
  <si>
    <t xml:space="preserve">Supervisar el cumplimiento de las políticas y procedimientos específicos establecidos por la primera línea </t>
  </si>
  <si>
    <t>Realizar monitoreo de los riesgos y controles tecnológicos</t>
  </si>
  <si>
    <t>Grupos como los departamentos de seguridad de la información también pueden desempeñar papeles importantes en la selección, desarrollo y mantenimiento de controles sobre la tecnología, según lo designado por la administración</t>
  </si>
  <si>
    <t>Establecer procesos para monitorear y evaluar el desarrollo de exposiciones al riesgo relacionadas con tecnología nueva y emergente</t>
  </si>
  <si>
    <t>Supervisar el cumplimiento de las políticas y procedimientos específicos establecidos por los gerentes públicos y líderes de proceso</t>
  </si>
  <si>
    <t>Verificar que los controles están diseñados e implementados de manera efectiva y operen como se pretende para controlar los riesgos</t>
  </si>
  <si>
    <t xml:space="preserve">Suministrar recomendaciones para mejorar la eficiencia y eficacia de los controles. </t>
  </si>
  <si>
    <t>Proporcionar seguridad razonable con respecto al diseño e implementación de políticas, procedimientos y otros controles</t>
  </si>
  <si>
    <t>Evaluar si los procesos de gobierno de TI de la entidad apoyan las estrategias y los objetivos de la entidad</t>
  </si>
  <si>
    <t>Proporcionar información sobre la eficiencia, efectividad e integridad de los controles tecnológicos y, según sea apropiado, puede recomendar mejoras a las actividades de control específicas</t>
  </si>
  <si>
    <t>Información y Comunicación</t>
  </si>
  <si>
    <t xml:space="preserve">Obtener, generar y utilizar información relevante y de calidad para apoyar el funcionamiento del control interno. </t>
  </si>
  <si>
    <t xml:space="preserve">Comunicar internamente la información requerida para apoyar el funcionamiento del Sistema de Control Interno. </t>
  </si>
  <si>
    <t xml:space="preserve">Comunicarse con los grupos de valor, sobre los aspectos claves que afectan el funcionamiento del control interno. </t>
  </si>
  <si>
    <t>Gestionar información que da cuenta de las actividades cotidianas, compartiéndola en toda la entidad</t>
  </si>
  <si>
    <t>Desarrollar y mantener procesos de comunicación facilitando que todas las personas entiendan y lleven a cabo sus responsabilidades de control interno</t>
  </si>
  <si>
    <t>Facilitar canales de comunicación, tales como líneas de denuncia que permiten la comunicación anónima o confidencial, como complemento a los canales normales</t>
  </si>
  <si>
    <t>Asegurar que entre los procesos fluya información relevante y oportuna, así como hacia los ciudadanos, organismos de control y otros externos</t>
  </si>
  <si>
    <t>Informar sobre la evaluación a la gestión institucional y a resultados</t>
  </si>
  <si>
    <t>Implementar métodos de comunicación efectiva</t>
  </si>
  <si>
    <t>Recopilar información y comunicarla de manera resumida a la primera y la tercera línea de defensa con respecto a controles específicos</t>
  </si>
  <si>
    <t>Considerar costos y beneficios, asegurando que la naturaleza, cantidad y precisión de la información comunicada sean proporcionales y apoyen el logro de los objetivos</t>
  </si>
  <si>
    <t>Apoyar el monitoreo de canales de comunicación, incluyendo líneas telefónicas de denuncias</t>
  </si>
  <si>
    <t>Proporcionar a la gerencia información sobre los resultados de sus actividades</t>
  </si>
  <si>
    <t>Informar sobre la confiabilidad y la integridad de la información y las exposiciones a riesgos asociados y las violaciones a estas</t>
  </si>
  <si>
    <t>Proporcionar información respecto a la integridad, exactitud y calidad de la comunicación en consonancia con las necesidades de la alta dirección</t>
  </si>
  <si>
    <t>Comunicar a la primera y la segunda línea, aquellos aspectos que se requieren fortalecer relacionados con la información y comunicación</t>
  </si>
  <si>
    <t>Comunicar a la alta dirección asuntos que afectan el funcionamiento del control interno</t>
  </si>
  <si>
    <t>Diseño adecuado y efectivo del componente Actividades de Control</t>
  </si>
  <si>
    <t>Diseño adecuado y efectivo del componente Información y Comunicación</t>
  </si>
  <si>
    <t>Responder por la fiabilidad, integridad y seguridad de la información, incluyendo la información crítica de la entidad independientemente de cómo se almacene</t>
  </si>
  <si>
    <t xml:space="preserve">Establecer políticas apropiadas para el reporte de información fuera de la entidad y directrices sobre información de carácter reservado, personas autorizadas para brindar información, regulaciones de privacidad y tratamiento de datos personales, y en general todo lo relacionado con la comunicación de la información fuera de la entidad. </t>
  </si>
  <si>
    <t xml:space="preserve">Monitoreo o supervisión continua </t>
  </si>
  <si>
    <t>Diseño adecuado y efectivo del componente Monitoreo o Supervisión Continua</t>
  </si>
  <si>
    <t xml:space="preserve">Evaluar y comunicar las deficiencias de control interno de forma oportuna a las partes responsables de aplicar medidas correctivas </t>
  </si>
  <si>
    <t xml:space="preserve">Realizar evaluaciones continuas a los diferentes procesos o áreas de la entidad, en tiempo real, por parte de los líderes de proceso, teniendo en cuenta los indicadores de gestión, el manejo de los riesgos, los planes de mejoramiento, entre otros. </t>
  </si>
  <si>
    <t>Elaborar un plan de auditoría anual con enfoque de riesgos</t>
  </si>
  <si>
    <t>Llevar a cabo evaluaciones independientes de forma periódica, por parte del área de control interno o quien haga sus veces a través de la auditoría interna de gestión</t>
  </si>
  <si>
    <t>Determinar, a través de auditorías internas, si se han definido, puesto en marcha y aplicado los controles establecidos por la entidad de manera efectiva</t>
  </si>
  <si>
    <t>Determinar, a través de auditorías internas, las debilidades y fortalezas del control y de la gestión, así como el desvío de los avances de las metas y objetivos trazados</t>
  </si>
  <si>
    <t xml:space="preserve">Realimentar, a través de auditorías internas, sobre la efectividad de los controles </t>
  </si>
  <si>
    <t xml:space="preserve">Dar una opinión, a partir de las auditorías internas, sobre la adecuación y eficacia de los procesos de gestión de riesgos y control </t>
  </si>
  <si>
    <t>Evaluar periódicamente las prácticas de confiabilidad e integridad de la información de la entidad y recomienda, según sea apropiado, mejoras o implementación de nuevos controles y salvaguardas</t>
  </si>
  <si>
    <t>Realizar autoevaluaciones continuas y evaluaciones independientes para determinar el avance en el logro de las metas, resultados y objetivos propuestos, así como la existencia y operación de los componentes del Sistema de Control Interno</t>
  </si>
  <si>
    <t>Analizar las evaluaciones de la gestión del riesgo, elaboradas por la segunda línea de defensa</t>
  </si>
  <si>
    <t>Asegurar que los servidores responsables (tanto de la segunda como de la tercera línea defensa cuenten con los conocimientos necesarios y que se generen recursos para la mejora de sus competencias</t>
  </si>
  <si>
    <t>Efectuar seguimiento a los riesgos y controles de su proceso</t>
  </si>
  <si>
    <t>Informar periódicamente a la alta dirección sobre el desempeño de las actividades de gestión de riesgos de la entidad</t>
  </si>
  <si>
    <t>Comunicar deficiencias a la alta dirección o a las partes responsables para tomar las medidas correctivas, según corresponda</t>
  </si>
  <si>
    <t>Llevar a cabo evaluaciones para monitorear el estado de varios componentes del Sistema de Control Interno</t>
  </si>
  <si>
    <t>Monitorear e informar sobre deficiencias de los controles</t>
  </si>
  <si>
    <t>Suministrar información a la alta dirección sobre el monitoreo llevado a cabo a los indicadores de gestión, determinando si el logro de los objetivos está dentro de las tolerancias de riesgo establecidas</t>
  </si>
  <si>
    <t>Consolidar y generar información vital para la toma de decisiones</t>
  </si>
  <si>
    <t>Aprobar el Plan Anual de Auditoría propuesto por el jefe de control interno o quien haga sus veces, tarea asignada específicamente al Comité Institucional de Coordinación de Control Interno</t>
  </si>
  <si>
    <t>Establecer el plan anual de auditoría basado en riesgos, priorizando aquellos procesos de mayor exposición</t>
  </si>
  <si>
    <t>Generar información sobre evaluaciones llevadas a cabo por la primera y segunda línea de defensa</t>
  </si>
  <si>
    <t>Evaluar si los controles están presentes (en políticas y procedimientos) y funcionan, apoyando el control de los riesgos y el logro de los objetivos establecidos en la planeación institucional</t>
  </si>
  <si>
    <t>Establecer y mantener un sistema de monitoreado de hallazgos y recomendaciones</t>
  </si>
  <si>
    <t>Responsabilidades de la Alta dirección y Comité Institucional de Coordinación de Control Interno (línea estratégica)</t>
  </si>
  <si>
    <t>Responsabilidades de los servidores encargados del monitoreo y evaluación de controles y gestión del riesgo (segunda línea de defensa)</t>
  </si>
  <si>
    <t>Responsabilidades gerentes públicos y líderes de proceso (primera Línea de defensa)</t>
  </si>
  <si>
    <t>Responsabilidades del área de control interno (tercera línea de defensa)</t>
  </si>
  <si>
    <t>CALIFICACIÓN</t>
  </si>
  <si>
    <t>CATEGORÍAS</t>
  </si>
  <si>
    <t>Para ello, el cuadro contiene:</t>
  </si>
  <si>
    <t>Planeación y Ruta de acción (color naranja):  la idea es generar un plan de acción con base en el diagnóstico realizado. Los elementos mínimos que se proponen para ello, son:</t>
  </si>
  <si>
    <r>
      <rPr>
        <b/>
        <sz val="11"/>
        <color theme="1"/>
        <rFont val="Arial"/>
        <family val="2"/>
      </rPr>
      <t>Puntaje:</t>
    </r>
    <r>
      <rPr>
        <sz val="11"/>
        <color theme="1"/>
        <rFont val="Arial"/>
        <family val="2"/>
      </rPr>
      <t xml:space="preserve"> es la casilla donde la entidad se autocalificará de acuerdo con las actividades descritas, en una escala de 0 a 100</t>
    </r>
  </si>
  <si>
    <t>CONCEJO MUNICIPAL DE CARTAGO</t>
  </si>
  <si>
    <t>Demostrar el compromiso con la integridad (valores) y principios del servicio público, por parte de todos los servidores del Concejo Municipal de Cartago, independientemente de las funciones que despeñan</t>
  </si>
  <si>
    <r>
      <t xml:space="preserve">1. </t>
    </r>
    <r>
      <rPr>
        <b/>
        <sz val="8"/>
        <color rgb="FF002060"/>
        <rFont val="Arial"/>
        <family val="2"/>
      </rPr>
      <t>Capacitaciones y Talleres Regulares</t>
    </r>
    <r>
      <rPr>
        <sz val="8"/>
        <color rgb="FF002060"/>
        <rFont val="Arial"/>
        <family val="2"/>
      </rPr>
      <t xml:space="preserve">
Organizar capacitaciones periódicas sobre ética, integridad y valores del servicio público. Estas capacitaciones deben ser obligatorias para todos los servidores del Concejo y pueden incluir:
Seminarios de Ética Profesional: Enfocados en la importancia de la integridad y cómo aplicarla en el trabajo diario.
Talleres de Dilemas Éticos: Donde se discutan y resuelvan dilemas éticos reales y teóricos.
Invitados Especiales: Traer a expertos en ética y valores públicos para dar charlas y compartir experiencias.
</t>
    </r>
    <r>
      <rPr>
        <b/>
        <sz val="8"/>
        <color rgb="FF002060"/>
        <rFont val="Arial"/>
        <family val="2"/>
      </rPr>
      <t>2. Código de Ética y Conducta</t>
    </r>
    <r>
      <rPr>
        <sz val="8"/>
        <color rgb="FF002060"/>
        <rFont val="Arial"/>
        <family val="2"/>
      </rPr>
      <t xml:space="preserve">
Desarrollar, actualizar y difundir un código de ética y conducta que sea accesible para todos los servidores. Asegurarse de que todos lo conozcan y comprendan, y realizar sesiones informativas sobre su contenido y aplicación.
Distribución del Código: Proveer una copia impresa y digital a cada servidor.
Firmas de Compromiso: Solicitar a cada servidor que firme un compromiso de adherencia al código de ética.</t>
    </r>
  </si>
  <si>
    <r>
      <t xml:space="preserve">Implementar este Programa Integral de Ética y Transparencia permitirá al Concejo Municipal de Cartago demostrar un compromiso sólido con la integridad y los principios del servicio público. Además, fomentará un entorno de trabajo ético, transparente y confiable, mejorando la confianza de la comunidad en sus servidores públicos.
</t>
    </r>
    <r>
      <rPr>
        <b/>
        <sz val="8"/>
        <color rgb="FF002060"/>
        <rFont val="Arial"/>
        <family val="2"/>
      </rPr>
      <t>Plazo: 01/06/2024 - 31/12/2027</t>
    </r>
  </si>
  <si>
    <t>1. Creación del Comité Institucional de Coordinación de Control Interno
Definición del Marco Normativo:
Revisión de Reglamentos: Revisar y actualizar los reglamentos internos del Concejo para incluir la creación y funcionamiento del Comité.
Aprobación Legal: Asegurar que la creación del Comité cumpla con las normativas legales y reglamentarias vigentes.
Composición del Comité:
Selección de Miembros: Designar a los miembros del Comité, asegurando una representación equilibrada de diferentes departamentos y niveles jerárquicos del Concejo.
Capacitación Inicial: Proporcionar una capacitación inicial a los miembros del Comité sobre sus responsabilidades y el marco de control interno.</t>
  </si>
  <si>
    <t>Asumir la responsabilidad y el compromiso de establecer los niveles de responsabilidad y autoridad apropiados para la consecución de los objetivos institucionales, por parte de la alta dirección  de la Corporación.</t>
  </si>
  <si>
    <r>
      <t xml:space="preserve">Asumir la responsabilidad y el compromiso de establecer niveles de responsabilidad y autoridad apropiados es crucial para la consecución de los objetivos institucionales del Concejo Municipal de Cartago. A través de una evaluación detallada, una definición clara, una implementación efectiva, y un monitoreo continuo, la alta dirección puede asegurar que todos los empleados entiendan sus roles y trabajen de manera eficiente y coordinada hacia los objetivos comunes.
</t>
    </r>
    <r>
      <rPr>
        <b/>
        <sz val="8"/>
        <color rgb="FF002060"/>
        <rFont val="Arial"/>
        <family val="2"/>
      </rPr>
      <t>Plazo: 01/06/2024 - 31/12/2027</t>
    </r>
  </si>
  <si>
    <r>
      <t xml:space="preserve">Establecer y poner en funcionamiento el Comité Institucional de Coordinación de Control Interno para supervisar el desempeño del Sistema de Control Interno y determinar las mejoras necesarias, garantizando la integridad y los principios del servicio público en el Concejo Municipal de Cartago.
</t>
    </r>
    <r>
      <rPr>
        <b/>
        <sz val="8"/>
        <color rgb="FF002060"/>
        <rFont val="Arial"/>
        <family val="2"/>
      </rPr>
      <t>Plazo: 01/06/2024 - 31/12/2027</t>
    </r>
  </si>
  <si>
    <t>Revisión de la Estructura Actual:
Análisis de Roles y Responsabilidades: Realizar un análisis detallado de los roles y responsabilidades actuales dentro del Concejo Municipal.
Identificación de Brechas: Identificar cualquier brecha o solapamiento en las responsabilidades y autoridad que puedan afectar la consecución de los objetivos institucionales.</t>
  </si>
  <si>
    <t>Dar carácter estratégico a la gestión del talento humano de manera que todas sus actividades estén alineadas con los objetivos del Concejo Municipal de Cartago</t>
  </si>
  <si>
    <r>
      <rPr>
        <b/>
        <sz val="8"/>
        <color rgb="FF002060"/>
        <rFont val="Arial"/>
        <family val="2"/>
      </rPr>
      <t>Análisis de la Situación Actual:</t>
    </r>
    <r>
      <rPr>
        <sz val="8"/>
        <color rgb="FF002060"/>
        <rFont val="Arial"/>
        <family val="2"/>
      </rPr>
      <t xml:space="preserve">
Revisión de Políticas y Procedimientos: Evaluar las políticas y procedimientos actuales de gestión del talento humano para identificar fortalezas y áreas de mejora.
Diagnóstico Organizacional: Realizar un diagnóstico organizacional para evaluar el alineamiento de las actividades de talento humano con los objetivos institucionales.</t>
    </r>
  </si>
  <si>
    <r>
      <t xml:space="preserve">Implementar esta estrategia integral de gestión del talento humano permitirá al Concejo Municipal de Cartago alinear todas sus actividades de talento humano con los objetivos institucionales. Esto no solo mejorará la eficiencia y efectividad de la organización, sino que también contribuirá a la creación de un entorno de trabajo motivador y comprometido, esencial para el éxito a largo plazo.
</t>
    </r>
    <r>
      <rPr>
        <b/>
        <sz val="8"/>
        <color rgb="FF002060"/>
        <rFont val="Arial"/>
        <family val="2"/>
      </rPr>
      <t xml:space="preserve">
Plazo: 01/06/2024 - 31/12/2027</t>
    </r>
  </si>
  <si>
    <r>
      <t xml:space="preserve">Asignar responsabilidades de gestión de riesgos y control a personas idóneas es crucial para asegurar una gestión efectiva y alineada con los objetivos del Concejo Municipal de Cartago. A través de un proceso riguroso de identificación, selección, capacitación y monitoreo, se puede garantizar que estas responsabilidades sean cumplidas por individuos capacitados y comprometidos, fortaleciendo la capacidad del Concejo para manejar riesgos y mantener controles internos sólidos.
</t>
    </r>
    <r>
      <rPr>
        <b/>
        <sz val="8"/>
        <color rgb="FF002060"/>
        <rFont val="Arial"/>
        <family val="2"/>
      </rPr>
      <t>Plazo: 01/06/2024 - 31/12/2027</t>
    </r>
  </si>
  <si>
    <t>1. Identificación de Necesidades y Competencias Requeridas
2. Selección de Personas Idóneas
3. Capacitación y Desarrollo Continuo
4. Monitoreo y Evaluación del Desempeño
5. Ajustes y Mejoras Continuas</t>
  </si>
  <si>
    <t>Determinar las políticas y estrategias que aseguran que la estructura, procesos, autoridad y responsabilidad estén claramente definidas para el logro de los objetivos del Concejo Municipal</t>
  </si>
  <si>
    <r>
      <t xml:space="preserve">Definir políticas y estrategias que aseguren una estructura clara, procesos eficientes, y una distribución adecuada de la autoridad y responsabilidad es crucial para el logro de los objetivos del Concejo Municipal de Cartago. A través de una evaluación detallada, el desarrollo de políticas específicas, la implementación efectiva y el monitoreo continuo, se puede crear un entorno organizacional que facilite el cumplimiento de los objetivos institucionales de manera coherente y eficiente.
</t>
    </r>
    <r>
      <rPr>
        <b/>
        <sz val="8"/>
        <color rgb="FF002060"/>
        <rFont val="Arial"/>
        <family val="2"/>
      </rPr>
      <t>Plazo: 01/06/2024 - 31/12/2027</t>
    </r>
  </si>
  <si>
    <t>1.  Evaluación Inicial y Diagnóstico
2. Desarrollo de Políticas y Estrategias
3. Implementación de Políticas y Estrategias
4. Monitoreo y Evaluación
5. Mejora Continua</t>
  </si>
  <si>
    <t>1. Análisis de la Gestión Actual del Talento Humano
2. Definición de Objetivos y Estrategias
3. Reclutamiento y Selección
4. Desarrollar un plan de capacitación continuo
5.  Implementar un sistema de evaluación de desempeño que esté alineado con los objetivos estratégicos y que proporcione retroalimentación constructiva.</t>
  </si>
  <si>
    <r>
      <t xml:space="preserve">Desarrollar mecanismos efectivos en la Gestión Estratégica del Talento Humano es crucial para alinear las actividades de gestión de personal con los objetivos estratégicos del Concejo Municipal de Cartago. A través de una planificación detallada, el desarrollo de mecanismos específicos, su implementación efectiva y el monitoreo continuo, se puede crear un entorno organizacional que facilite el cumplimiento de los objetivos institucionales de manera coherente y eficiente.
</t>
    </r>
    <r>
      <rPr>
        <b/>
        <sz val="8"/>
        <color rgb="FF002060"/>
        <rFont val="Arial"/>
        <family val="2"/>
      </rPr>
      <t>Plazo: 01/06/2024 - 31/12/2027</t>
    </r>
  </si>
  <si>
    <r>
      <t xml:space="preserve">Promover y cumplir los estándares de conducta y la práctica de los principios del servicio público con integridad es esencial para el buen funcionamiento del Concejo Municipal de Cartago. A través del desarrollo de un código de integridad, la capacitación y sensibilización, la implementación de mecanismos de supervisión, el fomento del liderazgo ejemplar y el manejo adecuado de infracciones, se puede establecer una cultura organizacional sólida basada en la ética y la responsabilidad. Esto no solo mejora la confianza pública, sino que también contribuye a la eficiencia y efectividad en el cumplimiento de los objetivos institucionales.
</t>
    </r>
    <r>
      <rPr>
        <b/>
        <sz val="8"/>
        <color rgb="FF002060"/>
        <rFont val="Arial"/>
        <family val="2"/>
      </rPr>
      <t>Plazo: 01/06/2024 - 31/12/2027</t>
    </r>
  </si>
  <si>
    <t>1. Desarrollo de un Código de Integridad
2. Sesiones de Formación: Organizar sesiones de capacitación sobre el código de conducta y los principios del servicio público, enfatizando la importancia de la integridad.
3. Campañas de Concienciación: Realizar campañas de concienciación periódicas que refuercen los estándares de conducta y los principios de integridad.</t>
  </si>
  <si>
    <r>
      <t xml:space="preserve">Evaluar el cumplimiento de los estándares de conducta y la práctica de la integridad es fundamental para mantener una cultura organizacional sólida y ética en el Concejo Municipal de Cartago. A través de la definición de criterios claros, la implementación de un proceso de evaluación riguroso, el análisis de resultados y la promoción de la mejora continua, se puede asegurar que todos los empleados se adhieran a los más altos estándares de conducta y principios del servicio público. Este enfoque no solo fortalece la integridad institucional, sino que también mejora la confianza pública y la efectividad en el cumplimiento de los objetivos institucionales.
</t>
    </r>
    <r>
      <rPr>
        <b/>
        <sz val="8"/>
        <color rgb="FF002060"/>
        <rFont val="Arial"/>
        <family val="2"/>
      </rPr>
      <t>Plazo: 01/06/2024 - 31/12/2027</t>
    </r>
  </si>
  <si>
    <t>1. Definición de Criterios de Evaluación
2. Implementación del Proceso de Evaluación
3. Análisis de Resultados
4. Compartir los resultados de las evaluaciones con todos los empleados para fomentar la transparencia y el compromiso con la mejora continua.</t>
  </si>
  <si>
    <r>
      <t xml:space="preserve">Promover y cumplir los estándares de conducta y principios del servicio público con integridad es esencial para fortalecer la confianza pública y el buen gobierno en el Concejo Municipal de Cartago. A través del liderazgo ejemplar, la implementación de mecanismos de supervisión efectivos, el reconocimiento del buen desempeño y la mejora continua, se puede crear una cultura organizacional sólida y ética. Esto no solo mejora el ambiente de trabajo interno, sino que también fortalece la reputación y la efectividad del concejo en el cumplimiento de sus responsabilidades hacia la comunidad.
</t>
    </r>
    <r>
      <rPr>
        <b/>
        <sz val="8"/>
        <color rgb="FF002060"/>
        <rFont val="Arial"/>
        <family val="2"/>
      </rPr>
      <t>Plazo: 01/06/2024 - 31/12/2027</t>
    </r>
  </si>
  <si>
    <t>Elaboración o ajuste del Código: Crear un código de integridad que establezca claramente los estándares de comportamiento esperados de todos los servidores públicos.
Inclusión de Principios de Integridad: Incorporar principios de integridad, transparencia, equidad y responsabilidad en el código.
Divulgación del Código: Asegurarse de que todos los empleados del Concejo Municipal conozcan y comprendan el código de ética y conducta.
Sesiones Informativas: Realizar sesiones informativas y capacitaciones para explicar los estándares de conducta y la importancia de la integridad en el servicio público.</t>
  </si>
  <si>
    <t>Incorporación en Procedimientos Organizacionales:
Revisión de Procesos: Evaluar y ajustar los procedimientos organizacionales para asegurar que estén alineados con los estándares de conducta e integridad.
Implementación en Sistemas: Integrar los estándares en los sistemas de gestión y documentación para facilitar su seguimiento y cumplimiento.</t>
  </si>
  <si>
    <t>La aplicación efectiva de los estándares de conducta e integridad y los principios del servicio público es crucial para mantener la confianza pública y la eficacia del Concejo Municipal de Cartago. A través de la definición clara de estándares, su integración en procesos y decisiones, la supervisión continua, la promoción de una cultura de integridad y la mejora continua, se puede asegurar que el concejo opere con los más altos estándares éticos y contribuya positivamente al bienestar de la comunidad.
Plazo: 01/06/2024 - 31/12/2027</t>
  </si>
  <si>
    <t>1. Facilitación de la Implementación
Desarrollo de Guías y Recursos
Creación de Guías de Implementación: Elaborar guías detalladas que expliquen paso a paso cómo implementar los estándares de conducta y principios del servicio público.
Disponibilidad de Recursos: Proporcionar recursos como plantillas, ejemplos prácticos y herramientas necesarias para facilitar la adopción de los estándares.
Capacitación y Sesiones de Sensibilización
2.  Programas de Capacitación: Organizar sesiones de capacitación interactivas y específicas para diferentes grupos de empleados sobre la importancia y la aplicación práctica de los estándares.
Incorporación en la Inducción: Incluir la formación sobre los estándares en el programa de inducción de nuevos empleados para establecer expectativas desde el inicio</t>
  </si>
  <si>
    <t>No aplica para el Concejo</t>
  </si>
  <si>
    <t>Facilitar la implementación efectiva de los estándares de conducta y principios del servicio público, monitorear la apropiación de estos por parte de los servidores públicos y alertar a los líderes de proceso cuando sea necesario son pasos fundamentales para promover una cultura organizacional ética y efectiva en el Concejo Municipal de Cartago. A través de capacitación continua, monitoreo riguroso y acciones correctivas proactivas, se puede asegurar que todos los empleados comprendan y practiquen los estándares de manera consistente, contribuyendo así al buen gobierno y al servicio de calidad hacia la comunidad.
Plazo: 01/06/2024 - 31/12/2027</t>
  </si>
  <si>
    <r>
      <t xml:space="preserve">Evaluar la eficacia de las estrategias para promover la integridad en el servicio público y gestionar los riesgos de manera efectiva es fundamental para mantener la confianza pública y el cumplimiento de los objetivos organizacionales en el Concejo Municipal de Cartago. A través de un enfoque estructurado de evaluación, recopilación de información, análisis detallado y la implementación de acciones correctivas y mejoras continuas, la entidad puede fortalecer su cultura organizacional de integridad y mitigación de riesgos, asegurando así un servicio público transparente y responsable.
</t>
    </r>
    <r>
      <rPr>
        <b/>
        <sz val="8"/>
        <color rgb="FF002060"/>
        <rFont val="Arial"/>
        <family val="2"/>
      </rPr>
      <t>Plazo: 01/06/2024 - 31/12/2027</t>
    </r>
    <r>
      <rPr>
        <sz val="8"/>
        <color rgb="FF002060"/>
        <rFont val="Arial"/>
        <family val="2"/>
      </rPr>
      <t xml:space="preserve">
</t>
    </r>
  </si>
  <si>
    <t>1. Diseño de un Marco de Evaluación
Identificación de Indicadores Clave:
Definición de Indicadores de Integridad: Establecer indicadores específicos que permitan medir el nivel de adhesión de los servidores públicos a los estándares de conducta e integridad.
Indicadores de Gestión de Riesgos y Controles: Desarrollar indicadores para evaluar la efectividad de la gestión de riesgos y la implementación de controles dentro de la organización.
Metodología de Evaluación:
Selección de Métodos: Elegir métodos de evaluación adecuados, como encuestas, entrevistas, revisión documental y análisis de datos, para recopilar información relevante.
Cronograma de Evaluación: Establecer un cronograma para la evaluación periódica de las estrategias, asegurando una revisión sistemática de su efectividad.</t>
  </si>
  <si>
    <t xml:space="preserve">Establecer claramente los objetivos y el alcance de la evaluación de controles internos, asegurando que abarque todos los aspectos críticos para la organización.
Identificar los controles internos clave que deben ser evaluados, basándose en los riesgos identificados y los procesos críticos del Concejo Municipal.
Establecer criterios específicos para evaluar el diseño y la operación de los controles internos, asegurando que sean claros, medibles y relevantes.
Recopilar evidencia suficiente a través de entrevistas, revisión documental, observación directa y análisis de datos para evaluar la efectividad de los controles.
Evaluar la adecuación del diseño de los controles para mitigar los riesgos identificados y cumplir con los objetivos organizacionales.
</t>
  </si>
  <si>
    <t>Evaluar el diseño y la efectividad de los controles internos es fundamental para garantizar la gestión eficaz de los riesgos y el cumplimiento de los objetivos en el Concejo Municipal de Cartago. A través de una evaluación estructurada y sistemática, seguida de la implementación de acciones correctivas y mejoras continuas, la organización puede fortalecer su capacidad para salvaguardar sus activos, garantizar la integridad de los procesos y mejorar la transparencia en sus operaciones.
Plazo: 01/06/2024 - 31/12/2027</t>
  </si>
  <si>
    <t>Proporcionar una evaluación integral y continua del esquema operativo, el flujo de información, las políticas de operación y el ejercicio de las responsabilidades es crucial para optimizar la eficiencia y efectividad del Concejo Municipal de Cartago. A través de la identificación de áreas de mejora, la implementación de políticas claras y actualizadas, y el monitoreo constante del cumplimiento de responsabilidades, la organización puede fortalecer su capacidad para alcanzar sus objetivos estratégicos y mejorar su desempeño general.
Plazo: 01/06/2024 - 31/12/2027</t>
  </si>
  <si>
    <t xml:space="preserve">Realizar un análisis detallado del esquema operativo actual del Concejo Municipal, incluyendo estructuras organizativas, funciones y procesos clave.
Identificar áreas de oportunidad para optimizar el esquema operativo, asegurando que sea adecuado para apoyar los objetivos estratégicos y las necesidades operativas.Mapear el flujo actual de información dentro de la organización, desde la captura hasta el uso y la distribución, identificando posibles cuellos de botella o puntos de mejora.
Evaluar la eficiencia y efectividad del flujo de información en términos de precisión, puntualidad, accesibilidad y seguridad de la información crítica.
</t>
  </si>
  <si>
    <t>Identificar y definir las categorías principales de riesgos que podrían afectar al Concejo Municipal, como riesgos financieros, operativos, reputacionales, legales, entre otros.
Desarrollar una metodología estructurada para identificar riesgos potenciales, incluyendo técnicas como análisis de escenarios, análisis de causa-raíz, y consulta con expertos internos y externos.
Evaluar el impacto potencial y la probabilidad de ocurrencia de cada riesgo identificado utilizando criterios predefinidos y datos relevantes.
Priorizar los riesgos identificados según su nivel de impacto y probabilidad, destacando aquellos que requieren una atención inmediata y acciones preventivas.
Desarrollar estrategias y planes de mitigación específicos para abordar los riesgos identificados, incluyendo acciones preventivas, de contingencia y de recuperación.</t>
  </si>
  <si>
    <t>1. Identificación y Clasificación de Riesgos
Evaluación de riesgos: Realizar un análisis exhaustivo de los riesgos potenciales, clasificándolos según su probabilidad de ocurrencia y el impacto que tendrían en la organización.
Mapeo de riesgos: Utilizar herramientas como matrices de riesgos (probabilidad vs. impacto) para visualizar y priorizar los riesgos que necesitan atención inmediata.
2. Desarrollo de un Plan de Mitigación
Estrategias de mitigación: Diseñar estrategias específicas para mitigar los riesgos más críticos, incluyendo la reducción de probabilidad, transferencia del riesgo (por ejemplo, mediante seguros), aceptación controlada, o evitación.
Asignación de recursos: Asegurar que los recursos necesarios (humanos, financieros y tecnológicos) estén disponibles y asignados adecuadamente para la implementación de las estrategias de mitigación.</t>
  </si>
  <si>
    <r>
      <t xml:space="preserve">Implementar estas acciones de mejora ayudará a gestionar de manera más eficaz los riesgos de carácter negativo y de mayor impacto potencial, asegurando la resiliencia y continuidad operativa de la Corporación.
</t>
    </r>
    <r>
      <rPr>
        <b/>
        <sz val="8"/>
        <color rgb="FF002060"/>
        <rFont val="Arial"/>
        <family val="2"/>
      </rPr>
      <t>Plazo: 01/06/2024 - 31/12/2027</t>
    </r>
  </si>
  <si>
    <r>
      <t xml:space="preserve">La identificación proactiva de acontecimientos potenciales que podrían afectar al Concejo Municipal de Cartago y la implementación de planes de mitigación adecuados son fundamentales para proteger los intereses organizacionales y garantizar la continuidad operativa. A través de un enfoque estructurado y sistemático para la gestión de riesgos, la entidad puede anticipar y responder eficazmente a los desafíos emergentes, asegurando así la protección de sus activos, la optimización de sus recursos y la consecución exitosa de sus objetivos estratégicos.
</t>
    </r>
    <r>
      <rPr>
        <b/>
        <sz val="8"/>
        <color rgb="FF002060"/>
        <rFont val="Arial"/>
        <family val="2"/>
      </rPr>
      <t>Plazo: 01/06/2024 - 31/12/2027</t>
    </r>
  </si>
  <si>
    <t>1. Monitoreo Continuo del Entorno
Análisis de entorno: Establecer un proceso continuo de monitoreo del entorno interno y externo para identificar cambios significativos que puedan afectar los riesgos.
Fuentes de información: Utilizar múltiples fuentes de información, como informes de la industria, cambios regulatorios, tendencias económicas, y tecnología emergente.
2. Evaluación de Impacto de Cambios
Evaluación de riesgos: Realizar evaluaciones de impacto cuando se identifiquen cambios significativos, analizando cómo estos afectan los riesgos actuales y si introducen nuevos riesgos.
Análisis de escenarios: Utilizar análisis de escenarios para prever posibles impactos de diferentes cambios y preparar respuestas adecuadas.</t>
  </si>
  <si>
    <r>
      <t xml:space="preserve">Revisar y actualizar la matriz de riesgos del SCI de manera regular para reflejar cualquier cambio en el entorno y su impacto en los riesgos identificados.
</t>
    </r>
    <r>
      <rPr>
        <b/>
        <sz val="8"/>
        <color rgb="FF002060"/>
        <rFont val="Arial"/>
        <family val="2"/>
      </rPr>
      <t>Plazo: 01/06/2024 - 31/12/2027</t>
    </r>
  </si>
  <si>
    <t>Asignar a un alto ejecutivo o equipo especializado (como el Director de Riesgos o un Comité de Riesgos) la responsabilidad primaria del SCI.
Definición de responsabilidades: Clarificar las funciones y responsabilidades del responsable del SCI en los documentos formales de la organización.</t>
  </si>
  <si>
    <t>Asignar de manera clara y formal la responsabilidad principal del Sistema de Control Interno (SCI) a un líder específico o equipo dentro de la organización. Este líder o equipo será responsable de la supervisión general del SCI y de la identificación y evaluación continua de los cambios que puedan tener un impacto significativo en el sistema.
Plazo: 01/06/2024 al 31/12/2024</t>
  </si>
  <si>
    <t>Realizar evaluaciones periódicas de riesgos para identificar posibles áreas de vulnerabilidad al fraude.
Utilizar análisis de datos para detectar patrones inusuales que puedan indicar actividades fraudulentas.</t>
  </si>
  <si>
    <t>Implementar controles internos efectivos para prevenir y detectar el fraude, como la segregación de funciones, revisiones independientes y auditorías internas.</t>
  </si>
  <si>
    <t>Desarrollar y mantener un plan de respuesta a incidentes de fraude, que incluya protocolos de investigación y acciones disciplinarias.
Asegurarse de que todos los miembros del CICCI y el personal relevante estén familiarizados con el plan y sepan cómo actuar en caso de un incidente.</t>
  </si>
  <si>
    <t>Proveer capacitación continua a la alta dirección y al personal clave sobre las mejores prácticas en gestión de riesgos y controles internos.
Fomentar una cultura organizacional que valore la transparencia, la rendición de cuentas y la mejora continua en la gestión de riesgos.</t>
  </si>
  <si>
    <t>Elaborar informes periódicos sobre la gestión de riesgos y presentarlos a la alta dirección y al consejo de administración.
Asegurar que las recomendaciones y acciones correctivas derivadas de las evaluaciones de riesgo y auditorías sean implementadas y seguidas.
Plazo: 01/06/2024 - 31/12/2027</t>
  </si>
  <si>
    <t>Implementando estas acciones, el CICCI puede asegurar una comunicación efectiva y continua con la alta dirección, mejorar la gestión de riesgos y controles, y promover una cultura organizacional de transparencia y responsabilidad.
Plazo: 01/06/2024 - 31/12/2027</t>
  </si>
  <si>
    <t>Elaborar informes periódicos que detallen la incidencia de los riesgos identificados en el logro de los objetivos institucionales.
Incluir en los informes una evaluación de cómo los riesgos han afectado (o podrían afectar) los resultados estratégicos y operativos de la Corporación</t>
  </si>
  <si>
    <t>Realizar revisiones periódicas de la valoración de riesgos para asegurar que sigan siendo precisas y relevantes en el contexto cambiante de la Corporación.
Plazo: 01/06/2024 - 31/12/2027</t>
  </si>
  <si>
    <t>Crear y formalizar una política antifraude que defina claramente la postura de la Corporación respecto al fraude, sus tipos y las expectativas de comportamiento ético.
Asegurar que esta política esté alineada con el marco general de gestión de riesgos y que se comunique a todo el personal.</t>
  </si>
  <si>
    <t>Utilizar cuestionarios y listas de verificación que ayuden a identificar posibles escenarios de fraude en diversas áreas operativas.
Plazo: 01/06/2024 - 31/12/2027</t>
  </si>
  <si>
    <t>La implementación de un diseño adecuado y efectivo del componente Ambiente de Control no solo fortalece la estructura organizativa y la gobernanza interna, sino que también promueve la eficiencia operativa y reduce los riesgos. Al establecer políticas claras, procedimientos robustos y una cultura de cumplimiento dentro de la Corporación, se crea un entorno donde los controles internos no solo son cumplidos, sino que también se integran de manera natural en las operaciones diarias. Esto no solo protege los activos y la reputación del Concejo, sino que también fomenta la confianza entre todas las partes interesadas, asegurando un crecimiento sostenible y una mitigación efectiva de los riesgos.</t>
  </si>
  <si>
    <t>El compromiso y la responsabilidad de la Alta Dirección y del Comité Institucional de Coordinación de Control Interno son fundamentales para asegurar una implementación efectiva de las estrategias de control interno. La Alta Dirección, al establecer una cultura de integridad y cumplimiento, proporciona el liderazgo necesario para que todas las funciones del Concejo trabajen hacia objetivos comunes de mitigación de riesgos y mejora de la eficiencia operativa. Asimismo, el Comité Institucional de Coordinación juega un papel crucial al facilitar la comunicación y la coordinación entre todas las partes interesadas, asegurando que los controles internos estén alineados con los objetivos estratégicos y los estándares regulatorios. En conjunto, estas dos entidades no solo fortalecen la estructura de gobernanza corporativa, sino que también promueven la transparencia y la rendición de cuentas en todas las operaciones, garantizando así la protección de los activos y la sostenibilidad a largo plazo de la organización.</t>
  </si>
  <si>
    <t>Responsabilidades  líderes de proceso (primera Línea de defensa)</t>
  </si>
  <si>
    <t>Los líderes de proceso desempeñan un papel crucial como la primera línea de defensa en el marco de control interno de cualquier organización. Su responsabilidad principal radica en la implementación efectiva de políticas y procedimientos diseñados para mitigar riesgos operativos y cumplir con las normativas regulatorias. Al estar directamente involucrados en las operaciones diarias, estos líderes no solo supervisan la ejecución de controles internos clave, sino que también promueven una cultura de cumplimiento y responsabilidad en todos los niveles de la organización. Además, actúan como puntos de contacto clave para la identificación y gestión proactiva de riesgos, asegurando así la protección de los activos de la empresa y el mantenimiento de estándares de calidad y eficiencia. En conjunto, su compromiso con la integridad y el liderazgo operativo no solo fortalece la estructura de control interno, sino que también contribuye significativamente a la creación de valor sostenible para la organización en su conjunto</t>
  </si>
  <si>
    <t>La labor diligente y profesional de los servidores encargados del monitoreo y evaluación de controles y gestión del riesgo asegura que la organización esté preparada para enfrentar los desafíos actuales y futuros, manteniendo un entorno operativo seguro, eficiente y conforme con los estándares regulatorios más exigentes.</t>
  </si>
  <si>
    <t>El compromiso del área de control interno con la excelencia en la gestión de riesgos y el cumplimiento normativo asegura que la organización opere de manera segura y conforme con los estándares más rigurosos. Al mantener una vigilancia constante y proactiva, el área de control interno contribuye significativamente a la protección de los activos de la organización y a la promoción de una cultura organizacional basada en la transparencia, la responsabilidad y el cumplimiento de las mejores prácticas de gobernanza corporativa.</t>
  </si>
  <si>
    <t>Un enfoque proactivo y estructurado hacia la Gestión de Riesgos no solo es una necesidad regulatoria, sino una ventaja competitiva que posiciona a la organización para enfrentar los desafíos dinámicos del entorno empresarial actual y futuro, asegurando su capacidad para prosperar y crecer de manera sostenible</t>
  </si>
  <si>
    <t>La colaboración entre la Alta Dirección y el Comité Institucional de Coordinación de Control Interno garantiza una gestión integral de los riesgos y una adecuada respuesta a los desafíos cambiantes del entorno empresarial. Al promover la transparencia, la rendición de cuentas y el cumplimiento ético, estas entidades no solo fortalecen la confianza de las partes interesadas, sino que también contribuyen al éxito sostenible y la creación de valor a largo plazo de la Corporación.</t>
  </si>
  <si>
    <t>Responsabilidades de los líderes de proceso (primera Línea de defensa)</t>
  </si>
  <si>
    <t>Los líderes de proceso son responsables de fomentar una conciencia de riesgos entre sus equipos y de asegurar que todos los empleados comprendan la importancia de los controles internos en la protección de los intereses de la Corporación. Su capacidad para identificar y abordar riesgos operativos de manera proactiva no solo fortalece la resiliencia organizacional, sino que también contribuye a la mejora continua de los procesos y operaciones.</t>
  </si>
  <si>
    <t>Los servidores encargados del monitoreo y evaluación de controles y gestión del riesgo juegan un papel crucial como la segunda línea de defensa dentro del sistema de control interno de cualquier organización. Su responsabilidad principal es proporcionar una evaluación independiente y objetiva de la efectividad de los controles internos establecidos por la primera línea de defensa. A través de la realización de revisiones periódicas, auditorías y pruebas rigurosas, estos profesionales identifican áreas de mejora, aseguran la alineación con los objetivos estratégicos y las normativas regulatorias, y recomiendan acciones correctivas cuando sea necesario.</t>
  </si>
  <si>
    <t>El área de control interno desempeña un papel fundamental como la tercera línea de defensa en el marco de control interno de una organización. Sus responsabilidades abarcan la evaluación independiente y sistemática de los controles internos para garantizar la efectividad y la adecuación en la mitigación de riesgos. A través de la realización de auditorías internas, revisiones continuas y la implementación de estándares y procedimientos, el área de control interno asegura que todas las operaciones cumplan con los requisitos normativos y los objetivos estratégicos de la organización.</t>
  </si>
  <si>
    <t>El diseño adecuado y efectivo del componente de Actividades de Control es fundamental para asegurar la integridad y la eficiencia de los procesos operativos dentro de cualquier organización. Estas actividades no solo son cruciales para mitigar riesgos y cumplir con las normativas regulatorias, sino que también promueven la consistencia y la calidad en la ejecución de las operaciones diarias.</t>
  </si>
  <si>
    <t>la colaboración efectiva entre la Alta Dirección y el Comité Institucional de Coordinación de Control Interno es esencial para mantener la confianza de las partes interesadas y garantizar la sostenibilidad a largo plazo de la organización. Al promover la transparencia, la rendición de cuentas y la cultura de mejora continua, estas entidades no solo fortalecen la estructura de gobernanza corporativa, sino que también promueven un entorno donde la gestión de riesgos se integra de manera efectiva en todas las actividades operativas, asegurando así la protección de los activos y la creación de valor para todas las partes interesadas</t>
  </si>
  <si>
    <t>Los líderes de proceso desempeñan un papel crucial como la primera línea de defensa en el sistema de control interno de una organización. Su responsabilidad principal es implementar y ejecutar controles operativos efectivos dentro de sus áreas de responsabilidad para mitigar riesgos y cumplir con los estándares regulatorios y organizacionales. Esto implica establecer políticas claras, procedimientos detallados y normas operativas que aseguren la protección de los activos de la organización y promuevan una cultura de cumplimiento y responsabilidad.</t>
  </si>
  <si>
    <t>Los servidores encargados del monitoreo y evaluación de controles y gestión del riesgo desempeñan un papel crítico como la segunda línea de defensa dentro del sistema de control interno de cualquier organización. Su responsabilidad principal es proporcionar una supervisión independiente y objetiva de los controles internos establecidos por la primera línea de defensa. A través de auditorías internas, revisiones continuas y análisis detallados, estos profesionales identifican áreas de mejora, aseguran la adecuación de los controles existentes y garantizan que estén alineados con los objetivos estratégicos y las normativas regulatorias.</t>
  </si>
  <si>
    <t>El compromiso del área de control interno con la mejora continua y la excelencia en la gestión de riesgos no solo protege los activos y la reputación de la organización, sino que también contribuye a la creación de valor a largo plazo para todas las partes interesadas. Al asegurar la transparencia y la eficacia en las operaciones, el área de control interno juega un papel fundamental en el éxito sostenible y la gobernanza corporativa de la organización.</t>
  </si>
  <si>
    <t>El diseño adecuado y efectivo del componente de Información y Comunicación es fundamental para asegurar la integridad, confiabilidad y disponibilidad de la información dentro de cualquier organización. Este componente no solo facilita la comunicación clara y efectiva de políticas, procedimientos y roles relacionados con el control interno, sino que también promueve una cultura organizacional basada en la transparencia, la responsabilidad y la colaboración</t>
  </si>
  <si>
    <t>Las responsabilidades de la Alta Dirección y del Comité Institucional de Coordinación de Control Interno son fundamentales para establecer y fortalecer un robusto sistema de control interno que asegure la protección de los activos de la organización, la mitigación efectiva de riesgos y el cumplimiento de las normativas regulatorias. La Alta Dirección, como máximo responsable de la dirección estratégica y la toma de decisiones, tiene el deber de establecer una cultura organizacional basada en la ética, la integridad y la responsabilidad. Esto implica proporcionar un claro liderazgo y compromiso con la implementación de políticas y procedimientos que promuevan la gestión efectiva de riesgos y controles internos.</t>
  </si>
  <si>
    <t>Los líderes de proceso desempeñan un papel fundamental como la primera línea de defensa en el sistema de control interno del sector público. Su responsabilidad primordial es implementar y ejecutar controles operativos efectivos dentro de sus áreas de responsabilidad para asegurar el cumplimiento normativo, proteger los activos públicos y promover una gestión eficaz y transparente de los recursos.</t>
  </si>
  <si>
    <t>La dedicación y competencia de los servidores encargados del monitoreo y evaluación de controles y gestión del riesgo son fundamentales para mantener la integridad y la robustez del marco de control interno. Al promover una cultura de mejora continua y cumplimiento normativo, estos profesionales no solo protegen los activos y la reputación de la organización, sino que también aseguran la confianza de todas las partes interesadas en la capacidad de la organización para gestionar riesgos y operar de manera responsable y sostenible a largo plazo</t>
  </si>
  <si>
    <t>El compromiso del área de control interno con la gestión efectiva de la información y comunicación contribuye a fortalecer la transparencia, la rendición de cuentas y la confianza de todas las partes interesadas en la organización. Al promover una cultura de cumplimiento y buenas prácticas en la gestión de la información, este componente asegura que la organización esté bien posicionada para enfrentar desafíos futuros y aprovechar oportunidades de manera efectiva, garantizando así su éxito a largo plazo</t>
  </si>
  <si>
    <t>El diseño adecuado y efectivo del componente de Monitoreo o Supervisión Continua es esencial para garantizar la efectividad y la adaptabilidad del sistema de control interno en una organización. Este componente juega un papel fundamental al proporcionar una evaluación continua y proactiva de los controles internos establecidos, asegurando así que estén operando de manera efectiva y cumpliendo con los objetivos estratégicos y las normativas regulatorias.</t>
  </si>
  <si>
    <t xml:space="preserve"> Las responsabilidades de la Alta Dirección y el Comité Institucional de Coordinación de Control Interno en la supervisión son fundamentales para mantener la integridad y la efectividad del sistema de control interno. Al promover una cultura de cumplimiento y mejora continua, estas entidades aseguran la protección de los activos de la organización, el cumplimiento normativo y la confianza de las partes interesadas, contribuyendo así al éxito sostenible y la creación de valor a largo plazo.</t>
  </si>
  <si>
    <t>Los líderes de proceso desempeñan un papel fundamental en el monitoreo de control interno como la primera línea de defensa dentro de una organización. Sus responsabilidades incluyen la implementación y el seguimiento continuo de los controles operativos en sus respectivas áreas, asegurando que las actividades se realicen conforme a los estándares establecidos y que se cumplan los objetivos organizacionales y regulatorios.</t>
  </si>
  <si>
    <t>La dedicación y competencia de los servidores encargados del monitoreo y evaluación de controles y gestión del riesgo son esenciales para asegurar la transparencia, la rendición de cuentas y la resiliencia organizacional. Al promover una cultura de mejora continua y cumplimiento normativo, estos profesionales no solo protegen los activos y la reputación de la organización, sino que también aseguran la confianza de todas las partes interesadas en la capacidad de la organización para gestionar riesgos y operar de manera responsable y sostenible a largo plazo</t>
  </si>
  <si>
    <t>El área de control interno es esencial para asegurar la transparencia, la rendición de cuentas y la eficiencia operativa de la organización. Al proporcionar una supervisión continua y rigurosa, y al promover una cultura de mejora continua y cumplimiento normativo, esta área no solo protege los activos y la reputación de la organización, sino que también contribuye al éxito sostenible y a la creación de valor a largo plazo para todas las partes interesadas.</t>
  </si>
  <si>
    <t>Capacitación Continua: Proporcionar capacitación continua a los miembros de la primera línea sobre cómo realizar evaluaciones de impacto. Esto incluye cómo identificar riesgos, evaluar controles y documentar los hallazgos.
Talleres Prácticos: Realizar talleres prácticos donde se simulen escenarios de cambios en el SCI y se practiquen las evaluaciones de impacto.</t>
  </si>
  <si>
    <t>Desarrollar guías y manuales detallados que describan los pasos a seguir para evaluar el impacto de los cambios en el SCI.
Plazo: 01/06/2024 - 31/12/2027</t>
  </si>
  <si>
    <t>Implementar estas acciones de mejora te permitirá monitorear de manera más efectiva los cambios en el riesgo legal, regulatorio y de cumplimiento, asegurando que tu organización se mantenga alineada con las leyes y regulaciones vigentes y pueda adaptarse rápidamente a cualquier cambio.
Plazo: 01/06/2024 - 31/12/2027</t>
  </si>
  <si>
    <t>Desarrollar programas de capacitación continua para los empleados sobre los cambios en las leyes y regulaciones relevantes, así como sobre las políticas internas de cumplimiento.</t>
  </si>
  <si>
    <t>Implementar estas acciones de mejora te permitirá consolidar de manera efectiva los seguimientos a los mapas de riesgo, asegurando una gestión de riesgos más coherente y eficaz en toda la Corporación.
Plazo: 01/06/2024 - 31/12/2027</t>
  </si>
  <si>
    <t>Realizar auditorías internas para evaluar la efectividad del proceso de seguimiento y consolidación de los mapas de riesgo.</t>
  </si>
  <si>
    <t>Identificar y designar a una persona con la experiencia y habilidades adecuadas en gestión de riesgos</t>
  </si>
  <si>
    <t>Definir claramente el rol y las responsabilidades del líder de gestión de riesgos, asegurando que tenga autoridad y autonomía para tomar decisiones relacionadas con la gestión de riesgos.
Plazo: 01/06/2024 - 31/12/2027</t>
  </si>
  <si>
    <t>Implementar estas acciones de mejora permitirá elaborar informes consolidados de alta calidad, asegurando que todas las partes interesadas tengan la información necesaria para comprender y gestionar los riesgos de manera efectiva.
Plazo: 01/06/2024 - 31/12/2027</t>
  </si>
  <si>
    <t>Centralizar la recopilación de datos en una plataforma de gestión de riesgos para asegurar que toda la información sea precisa y esté actualizada.</t>
  </si>
  <si>
    <t>Implementar estas acciones de mejora permitirá un seguimiento más efectivo de los resultados de las acciones emprendidas para mitigar los riesgos, asegurando que la organización pueda adaptarse rápidamente y mejorar continuamente sus estrategias de gestión de riesgos.
Plazo: 01/06/2024 - 31/12/2027</t>
  </si>
  <si>
    <t>Mantener un registro detallado de todas las acciones emprendidas para mitigar los riesgos, incluyendo descripciones de las acciones, responsables, fechas de implementación y resultados esperados.</t>
  </si>
  <si>
    <t>Prepara informes detallados sobre los riesgos identificados, las acciones tomadas y los resultados obtenidos para cada contrato. Estos informes deben ser claros y comprensibles para todas las partes interesadas.</t>
  </si>
  <si>
    <t>Implementar estas acciones de mejora ayudará a garantizar que los supervisores e interventores de contratos puedan realizar un seguimiento efectivo de los riesgos, identificar alertas tempranas y tomar acciones preventivas o correctivas de manera oportuna.
Plazo: 01/06/2024 - 31/12/2027</t>
  </si>
  <si>
    <t>Implementar estas acciones de mejora fortalecerá significativamente la capacidad del área de control interno para gestionar eficazmente los riesgos institucionales, asegurando que la organización esté mejor preparada para enfrentar los desafíos y aprovechar las oportunidades en un entorno dinámico.
Plazo: 01/06/2024 - 31/12/2027</t>
  </si>
  <si>
    <t>Mapeo de Responsabilidades: Realiza un mapeo detallado de las responsabilidades del área de control interno en la gestión de riesgos institucionales. Esto debe incluir roles específicos, como el responsable de riesgos, analistas de riesgos, y auditores internos.
Documentación de Roles y Funciones: Documenta claramente los roles y responsabilidades de cada miembro del equipo de control interno en relación con la gestión de riesgos, asegurando que todos comprendan sus funciones y expectativas.</t>
  </si>
  <si>
    <t>Desarrollo de Procedimientos Detallados: Documenta procedimientos detallados para cada actividad de control, especificando responsabilidades, frecuencia de ejecución, criterios de evaluación y acciones correctivas.
Políticas Claras: Establece políticas claras que guíen la implementación de las actividades de control, asegurando consistencia y cumplimiento en toda la organización.</t>
  </si>
  <si>
    <t>Realiza auditorías externas e internas periódicas para evaluar la efectividad de las actividades de control implementadas y asegurar el cumplimiento de las políticas y procedimientos establecidos.
Plazo: 01/06/2024 - 31/12/2027</t>
  </si>
  <si>
    <t>Establecer y comunicar políticas claras de control interno y cumplimiento.
Desarrollar un manual de control interno accesible para todos los empleados.</t>
  </si>
  <si>
    <t>Revisar y actualizar los controles internos periódicamente para adaptarse a los cambios en el entorno organizacional y regulatorio.
Asegurar que las lecciones aprendidas y las mejores prácticas se incorporen en el sistema de control interno.
Plazo: 01/06/2024 - 31/12/2027</t>
  </si>
  <si>
    <t>Responsabilidades líderes de proceso (primera Línea de defensa)</t>
  </si>
  <si>
    <t>Revisión y actualización de controles: Realizar revisiones periódicas de los controles existentes para asegurarse de que sean efectivos y estén actualizados.
Desarrollo de nuevos controles: Crear nuevos controles en respuesta a cambios en los procesos, regulaciones o identificación de nuevas áreas de riesgo.</t>
  </si>
  <si>
    <t>Mapeo de riesgos: Realizar un mapeo exhaustivo de riesgos en sus áreas de responsabilidad para identificar todas las posibles amenazas y vulnerabilidades.
Plazo: 01/06/2024 - 31/12/2027</t>
  </si>
  <si>
    <t>Mantener actualizado el mapa de riesgos de la Corporación, incorporando nuevos riesgos identificados y eliminando aquellos que ya no son relevantes.
Elaborar y actualizar regularmente planes de mitigación de riesgos, asegurando que estén alineados con la estrategia organizacional.</t>
  </si>
  <si>
    <t xml:space="preserve"> Implementar sistemas integrados de documentación y reporte que faciliten la recopilación, análisis y comunicación de la información relacionada con los controles y la gestión del riesgo.
Plazo: 01/06/2024 - 31/12/2027</t>
  </si>
  <si>
    <t>Realizar auditorías internas frecuentes y detalladas para evaluar la efectividad de los controles internos y detectar posibles deficiencias.
Desarrollar un mapa de riesgos detallado que identifique todos los riesgos relevantes para la Corporación.
Establecer programas de formación y desarrollo profesional para el personal de control interno, enfocándose en las mejores prácticas y nuevas tendencias en control interno y gestión de riesgos.</t>
  </si>
  <si>
    <t>Mantener un sistema de monitoreo de cambios regulatorios y asegurarse de que el Concejo Municipal se adapte rápidamente a estos cambios.
Plazo: 01/06/2024 - 31/12/2027</t>
  </si>
  <si>
    <t xml:space="preserve"> Realizar un diagnóstico exhaustivo del estado actual de los sistemas de información y comunicación.
Establecer objetivos claros y específicos para el sistema de información y comunicación alineados con la estrategia organizacional.
Implementar sistemas integrados de gestión de información que faciliten la recopilación, almacenamiento, análisis y distribución de datos.</t>
  </si>
  <si>
    <t>Realizar una encuesta interna para identificar las brechas en la comunicación y las necesidades de información de los empleados.
Analizar los resultados y definir áreas críticas que requieren mejora inmediata.
Plazo: 01/06/2024 - 31/12/2027</t>
  </si>
  <si>
    <t>Desarrollo de una Estrategia de Comunicación:
Definición de objetivos claros: Establecer objetivos específicos para la comunicación que estén alineados con la estrategia organizacional.
Plan de comunicación integral: Crear un plan de comunicación integral que abarque tanto la comunicación interna como la externa, incluyendo crisis y situaciones de emergencia.
Implementación de Canales de Comunicación Eficientes:
Sistemas de gestión de información: Utilizar sistemas integrados de gestión de información para facilitar el acceso y la distribución de datos relevantes.
Plataformas de comunicación modernas: Adoptar plataformas de comunicación eficientes (como intranets, aplicaciones móviles, etc.) para mejorar la interacción y el flujo de información.
Capacitación y Desarrollo de Competencias:
Formación continua: Proveer formación continua para la Alta Dirección y los miembros del Comité en técnicas de comunicación efectiva y gestión de información.
Desarrollo de habilidades: Desarrollar programas de capacitación que mejoren las habilidades de liderazgo y comunicación, asegurando que los líderes puedan transmitir información clara y concisamente.</t>
  </si>
  <si>
    <t>Realizar reuniones regulares entre la Alta Dirección, el Comité y los líderes de otras areas del Concejo  para asegurar un flujo constante de información y alineación estratégica.
Plazo: 01/06/2024 - 31/12/2027</t>
  </si>
  <si>
    <t>Proveer formación continua a los líderes de proceso en técnicas de comunicación efectiva, incluyendo habilidades de presentación, redacción de informes y comunicación verbal.
Desarrollar y documentar políticas claras de comunicación interna que definan los canales, la frecuencia y los responsables de la comunicación.
Utilizar sistemas de gestión de información que centralicen y organicen los datos relevantes, facilitando el acceso y la actualización por parte de todos los miembros del equipo.</t>
  </si>
  <si>
    <t>Establecer reuniones regulares de equipo para compartir información importante, discutir problemas y alinear objetivos.
Plazo: 01/06/2024 - 31/12/2027</t>
  </si>
  <si>
    <t>Políticas de reporte de riesgos: Desarrollar y documentar políticas claras para el reporte de riesgos y controles, incluyendo la frecuencia, los formatos y los responsables.
Protocolos de retroalimentación: Implementar protocolos que faciliten la retroalimentación bidireccional entre los servidores encargados del monitoreo y los líderes de proceso.
Planes de comunicación de riesgos: Desarrollar planes de comunicación específicos para la gestión de riesgos, detallando los objetivos, los mensajes clave, los canales y la frecuencia de la comunicación.
Mapeo de partes interesadas: Identificar a todas las partes interesadas relevantes y asegurar que reciban la información adecuada en el momento adecuado.</t>
  </si>
  <si>
    <t>Organizar eventos que refuercen la importancia de la gestión del riesgo y la comunicación abierta.
Reconocer públicamente a los empleados que demuestren buenas prácticas de comunicación y gestión del riesgo.
Plazo: 01/06/2024 - 31/12/2027</t>
  </si>
  <si>
    <t>Documentación de políticas: Desarrollar y mantener políticas claras y actualizadas relacionadas con la gestión de la información y la comunicación interna y externa.
Procedimientos estandarizados: Establecer procedimientos estandarizados para la recopilación, almacenamiento, y distribución segura de información crítica.
Formación en comunicación efectiva: Proporcionar formación regular en técnicas de comunicación efectiva y manejo de la información confidencial.
Entrenamiento en herramientas de comunicación: Capacitar al personal en el uso adecuado de herramientas tecnológicas para mejorar la eficiencia y seguridad de la comunicación.</t>
  </si>
  <si>
    <t>Seguimiento: Realizar reuniones periódicas para revisar el progreso de las acciones implementadas y ajustar el plan según sea necesario.
Plazo: 01/06/2024 - 31/12/2027</t>
  </si>
  <si>
    <t>Definición de Procedimientos y Protocolos:
Desarrollar procedimientos claros y protocolos de actuación para el monitoreo continuo, incluyendo la asignación de responsabilidades y el flujo de comunicación.
Establecer ciclos de revisión y actualización periódica de los procedimientos conforme a cambios organizacionales o normativos.
Capacitación y Desarrollo de Competencias:
Capacitar al personal involucrado en el monitoreo continuo en el uso de herramientas tecnológicas y en la interpretación de datos.
Promover el desarrollo de competencias analíticas y de resolución de problemas entre los responsables del monitoreo continuo.
Implementación de Auditorías Internas:
Realizar auditorías internas periódicas para evaluar la efectividad del monitoreo continuo y la conformidad con los estándares establecidos.
Utilizar hallazgos de auditoría para identificar áreas de mejora y fortalecer los controles internos.</t>
  </si>
  <si>
    <t>Diseñar reportes periódicos que resuman los resultados del monitoreo continuo de manera clara y concisa.
Plazo: 01/06/2024 - 31/12/2027</t>
  </si>
  <si>
    <t>Definición de Objetivos Estratégicos:
Establecer objetivos estratégicos claros relacionados con el monitoreo y la supervisión continua de los riesgos y controles internos.
Alinear los objetivos con la misión, visión y estrategias de la organización para garantizar la integración adecuada en la toma de decisiones estratégicas.
Creación de Políticas y Directrices:
Desarrollar políticas y directrices específicas que delineen las responsabilidades y roles de la Alta Dirección y del Comité Institucional en el monitoreo continuo.
Establecer procedimientos para la revisión regular de los informes de monitoreo y la toma de acciones correctivas según sea necesario.
Implementación de Estructuras de Monitoreo:
Establecer estructuras formales de monitoreo y supervisión continua que involucren a la Alta Dirección y al Comité Institucional de manera activa.
Designar recursos y personal capacitado para ejecutar las actividades de monitoreo de manera efectiva.</t>
  </si>
  <si>
    <t>Realización de revisiones anuales del proceso de monitoreo continuo con participación de partes interesadas internas y externas.
Incorporación de retroalimentación de encuestas de satisfacción del cliente interno para ajustar y mejorar el proceso de monitoreo según las necesidades identificadas.
Plazo: 01/06/2024 - 31/12/2027</t>
  </si>
  <si>
    <t>Responsabilidades de los  líderes de proceso (primera Línea de defensa)</t>
  </si>
  <si>
    <t>Diseñar e implementar controles internos en sus respectivos procesos para asegurar que las operaciones se realicen de manera efectiva y eficiente.
Garantizar que los controles estén alineados con las políticas y procedimientos de la organización.</t>
  </si>
  <si>
    <t>Realizar monitoreos regulares y continuos de las actividades diarias para identificar y corregir desviaciones de los procedimientos establecidos.
Utilizar indicadores clave de desempeño (KPIs) y otras métricas para evaluar la efectividad de los procesos.
Plazo: 01/06/2024 - 31/12/2027</t>
  </si>
  <si>
    <t>1. Evaluación de la Eficacia de los Controles
Revisión de Controles: Realizar evaluaciones periódicas y sistemáticas de los controles internos implementados por la primera línea de defensa.
Pruebas de Controles: Probar la eficacia operativa de los controles para asegurarse de que están funcionando como se espera.
Identificación de Debilidades: Identificar debilidades y brechas en los controles existentes y proponer medidas correctivas.
2. Monitoreo del Cumplimiento
Verificación del Cumplimiento: Monitorear el cumplimiento con las políticas internas, leyes y regulaciones aplicables.
Análisis de Incidentes: Analizar incidentes de incumplimiento y proponer medidas para prevenir su recurrencia.
Reporte de Cumplimiento: Informar a la alta dirección sobre el estado del cumplimiento y cualquier problema significativo detectado.</t>
  </si>
  <si>
    <t>Monitoreo de la Implementación de Acciones Correctivas
Seguimiento de Acciones Correctivas: Monitorear la implementación de acciones correctivas recomendadas para asegurar que se aborden las debilidades identificadas.
Evaluación de la Efectividad de las Acciones Correctivas: Evaluar la efectividad de las acciones correctivas para garantizar que se resuelvan los problemas de control y gestión de riesgos.
Plazo: 01/06/2024 - 31/12/2027</t>
  </si>
  <si>
    <t>Evaluación y Mejora de los Controles Internos
Revisión de Controles Existentes: Evaluar la eficacia de los controles internos actuales y recomendar mejoras.
Desarrollo de Nuevos Controles: Proponer e implementar nuevos controles para abordar riesgos emergentes.
Monitoreo Continuo
Supervisión de Procesos: Monitorear continuamente los procesos operativos y financieros para asegurar que se cumplan las políticas y procedimientos.
Uso de Tecnología: Implementar herramientas de software para facilitar el monitoreo y análisis de datos en tiempo real.</t>
  </si>
  <si>
    <t>Organizar reuniones regulares con representantes de las diferentes areas del Concejo para discutir problemas de control y posibles soluciones.
Plazo: 01/06/2024 - 31/12/2027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</si>
</sst>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0.0"/>
  </numFmts>
  <fonts count="45">
    <font>
      <sz val="11"/>
      <color theme="1"/>
      <name val="Calibri"/>
      <family val="2"/>
      <scheme val="minor"/>
    </font>
    <font>
      <sz val="11"/>
      <color theme="1"/>
      <name val="Calibri"/>
      <family val="2"/>
      <scheme val="minor"/>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8"/>
      <color rgb="FF002060"/>
      <name val="Arial"/>
      <family val="2"/>
    </font>
    <font>
      <sz val="11"/>
      <color rgb="FF002060"/>
      <name val="Arial"/>
      <family val="2"/>
    </font>
    <font>
      <sz val="20"/>
      <color theme="0"/>
      <name val="Arial"/>
      <family val="2"/>
    </font>
    <font>
      <b/>
      <sz val="10"/>
      <color rgb="FF000000"/>
      <name val="Arial"/>
      <family val="2"/>
    </font>
    <font>
      <sz val="11"/>
      <color rgb="FF002060"/>
      <name val="Calibri"/>
      <family val="2"/>
      <scheme val="minor"/>
    </font>
    <font>
      <b/>
      <sz val="16"/>
      <color rgb="FF002060"/>
      <name val="Arial"/>
      <family val="2"/>
    </font>
    <font>
      <sz val="11"/>
      <name val="Arial"/>
      <family val="2"/>
    </font>
    <font>
      <b/>
      <sz val="11"/>
      <color theme="1"/>
      <name val="Arial"/>
      <family val="2"/>
    </font>
    <font>
      <b/>
      <sz val="10"/>
      <color theme="1"/>
      <name val="Arial"/>
      <family val="2"/>
    </font>
    <font>
      <sz val="10"/>
      <color theme="1"/>
      <name val="Arial"/>
      <family val="2"/>
    </font>
    <font>
      <sz val="12"/>
      <color rgb="FF002060"/>
      <name val="Arial"/>
      <family val="2"/>
    </font>
    <font>
      <sz val="9"/>
      <color rgb="FF002060"/>
      <name val="Arial"/>
      <family val="2"/>
    </font>
    <font>
      <u/>
      <sz val="11"/>
      <color theme="10"/>
      <name val="Calibri"/>
      <family val="2"/>
      <scheme val="minor"/>
    </font>
    <font>
      <b/>
      <u/>
      <sz val="12"/>
      <color rgb="FF002060"/>
      <name val="Arial"/>
      <family val="2"/>
    </font>
    <font>
      <b/>
      <sz val="14"/>
      <color theme="1"/>
      <name val="Arial"/>
      <family val="2"/>
    </font>
    <font>
      <sz val="18"/>
      <color theme="0"/>
      <name val="Arial"/>
      <family val="2"/>
    </font>
    <font>
      <b/>
      <sz val="11"/>
      <name val="Arial"/>
      <family val="2"/>
    </font>
    <font>
      <sz val="11"/>
      <color theme="1"/>
      <name val="Arial"/>
      <family val="2"/>
    </font>
    <font>
      <b/>
      <sz val="12"/>
      <color theme="1"/>
      <name val="Arial"/>
      <family val="2"/>
    </font>
    <font>
      <sz val="22"/>
      <color theme="0"/>
      <name val="Arial"/>
      <family val="2"/>
    </font>
    <font>
      <b/>
      <sz val="18"/>
      <color rgb="FF002060"/>
      <name val="Arial"/>
      <family val="2"/>
    </font>
    <font>
      <b/>
      <sz val="12"/>
      <color rgb="FF002060"/>
      <name val="Arial"/>
      <family val="2"/>
    </font>
    <font>
      <b/>
      <sz val="14"/>
      <color rgb="FF002060"/>
      <name val="Arial"/>
      <family val="2"/>
    </font>
    <font>
      <sz val="10"/>
      <color theme="3"/>
      <name val="Arial"/>
      <family val="2"/>
    </font>
    <font>
      <b/>
      <sz val="11"/>
      <color rgb="FF002060"/>
      <name val="Arial"/>
      <family val="2"/>
    </font>
    <font>
      <b/>
      <sz val="14"/>
      <color theme="1"/>
      <name val="Arial"/>
      <family val="2"/>
    </font>
    <font>
      <b/>
      <sz val="14"/>
      <color theme="3"/>
      <name val="Arial"/>
      <family val="2"/>
    </font>
    <font>
      <b/>
      <sz val="12"/>
      <color theme="0"/>
      <name val="Arial"/>
      <family val="2"/>
    </font>
    <font>
      <sz val="12"/>
      <color theme="0"/>
      <name val="Calibri"/>
      <family val="2"/>
      <scheme val="minor"/>
    </font>
    <font>
      <sz val="14"/>
      <color theme="1"/>
      <name val="Arial"/>
      <family val="2"/>
    </font>
    <font>
      <sz val="16"/>
      <color theme="1"/>
      <name val="Arial"/>
      <family val="2"/>
    </font>
    <font>
      <b/>
      <sz val="13"/>
      <color theme="1"/>
      <name val="Arial"/>
      <family val="2"/>
    </font>
    <font>
      <b/>
      <sz val="16"/>
      <color theme="3"/>
      <name val="Arial"/>
      <family val="2"/>
    </font>
    <font>
      <b/>
      <u/>
      <sz val="16"/>
      <color rgb="FF0000FF"/>
      <name val="Arial"/>
      <family val="2"/>
    </font>
    <font>
      <b/>
      <sz val="8"/>
      <color rgb="FF002060"/>
      <name val="Arial"/>
      <family val="2"/>
    </font>
    <font>
      <sz val="8"/>
      <color theme="1"/>
      <name val="Arial"/>
      <family val="2"/>
    </font>
    <font>
      <sz val="9"/>
      <color theme="3"/>
      <name val="Arial"/>
      <family val="2"/>
    </font>
    <font>
      <sz val="9"/>
      <color theme="1"/>
      <name val="Arial"/>
      <family val="2"/>
    </font>
  </fonts>
  <fills count="1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009900"/>
        <bgColor indexed="64"/>
      </patternFill>
    </fill>
    <fill>
      <patternFill patternType="solid">
        <fgColor rgb="FFFF6600"/>
        <bgColor indexed="64"/>
      </patternFill>
    </fill>
    <fill>
      <patternFill patternType="solid">
        <fgColor theme="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rgb="FF3399FF"/>
        <bgColor indexed="64"/>
      </patternFill>
    </fill>
    <fill>
      <patternFill patternType="solid">
        <fgColor rgb="FFF57B17"/>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thin">
        <color theme="4" tint="-0.499984740745262"/>
      </left>
      <right style="thin">
        <color theme="4" tint="-0.499984740745262"/>
      </right>
      <top/>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right style="medium">
        <color theme="4" tint="-0.499984740745262"/>
      </right>
      <top style="dashed">
        <color theme="4" tint="-0.499984740745262"/>
      </top>
      <bottom style="medium">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theme="4" tint="-0.499984740745262"/>
      </right>
      <top/>
      <bottom style="medium">
        <color theme="4" tint="-0.499984740745262"/>
      </bottom>
      <diagonal/>
    </border>
    <border>
      <left style="thin">
        <color theme="4" tint="-0.499984740745262"/>
      </left>
      <right style="thin">
        <color theme="4" tint="-0.499984740745262"/>
      </right>
      <top style="medium">
        <color theme="4" tint="-0.499984740745262"/>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theme="4" tint="-0.499984740745262"/>
      </left>
      <right/>
      <top style="medium">
        <color theme="4" tint="-0.499984740745262"/>
      </top>
      <bottom style="dashed">
        <color theme="4" tint="-0.499984740745262"/>
      </bottom>
      <diagonal/>
    </border>
    <border>
      <left/>
      <right/>
      <top style="medium">
        <color theme="4" tint="-0.499984740745262"/>
      </top>
      <bottom style="dashed">
        <color theme="4" tint="-0.499984740745262"/>
      </bottom>
      <diagonal/>
    </border>
    <border>
      <left/>
      <right style="medium">
        <color theme="4" tint="-0.499984740745262"/>
      </right>
      <top style="medium">
        <color theme="4" tint="-0.499984740745262"/>
      </top>
      <bottom style="dashed">
        <color theme="4" tint="-0.499984740745262"/>
      </bottom>
      <diagonal/>
    </border>
    <border>
      <left style="thin">
        <color theme="4" tint="-0.499984740745262"/>
      </left>
      <right style="thin">
        <color theme="4" tint="-0.499984740745262"/>
      </right>
      <top style="thin">
        <color theme="4" tint="-0.499984740745262"/>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thin">
        <color theme="4" tint="-0.499984740745262"/>
      </left>
      <right style="thin">
        <color theme="4" tint="-0.499984740745262"/>
      </right>
      <top style="thin">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thin">
        <color theme="4" tint="-0.499984740745262"/>
      </bottom>
      <diagonal/>
    </border>
    <border>
      <left style="thin">
        <color theme="4" tint="-0.499984740745262"/>
      </left>
      <right style="thin">
        <color theme="4" tint="-0.499984740745262"/>
      </right>
      <top/>
      <bottom style="thin">
        <color indexed="64"/>
      </bottom>
      <diagonal/>
    </border>
    <border>
      <left style="thin">
        <color theme="4" tint="-0.499984740745262"/>
      </left>
      <right style="thin">
        <color theme="4" tint="-0.499984740745262"/>
      </right>
      <top style="thin">
        <color indexed="64"/>
      </top>
      <bottom/>
      <diagonal/>
    </border>
    <border>
      <left style="medium">
        <color theme="4" tint="-0.499984740745262"/>
      </left>
      <right/>
      <top/>
      <bottom style="medium">
        <color indexed="64"/>
      </bottom>
      <diagonal/>
    </border>
    <border>
      <left style="thin">
        <color theme="4" tint="-0.499984740745262"/>
      </left>
      <right style="thin">
        <color theme="4" tint="-0.499984740745262"/>
      </right>
      <top style="thin">
        <color rgb="FF002060"/>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bottom style="thin">
        <color rgb="FF002060"/>
      </bottom>
      <diagonal/>
    </border>
    <border>
      <left style="thin">
        <color theme="4" tint="-0.499984740745262"/>
      </left>
      <right style="thin">
        <color theme="4" tint="-0.499984740745262"/>
      </right>
      <top style="medium">
        <color theme="4" tint="-0.499984740745262"/>
      </top>
      <bottom style="thin">
        <color indexed="64"/>
      </bottom>
      <diagonal/>
    </border>
    <border>
      <left style="thin">
        <color theme="4" tint="-0.499984740745262"/>
      </left>
      <right style="thin">
        <color theme="4" tint="-0.499984740745262"/>
      </right>
      <top style="thin">
        <color indexed="64"/>
      </top>
      <bottom style="thin">
        <color indexed="64"/>
      </bottom>
      <diagonal/>
    </border>
    <border>
      <left style="thin">
        <color theme="4" tint="-0.499984740745262"/>
      </left>
      <right style="thin">
        <color theme="4" tint="-0.499984740745262"/>
      </right>
      <top style="medium">
        <color indexed="64"/>
      </top>
      <bottom style="medium">
        <color indexed="64"/>
      </bottom>
      <diagonal/>
    </border>
    <border>
      <left style="thin">
        <color theme="4" tint="-0.499984740745262"/>
      </left>
      <right/>
      <top style="thin">
        <color rgb="FF002060"/>
      </top>
      <bottom/>
      <diagonal/>
    </border>
    <border>
      <left style="thin">
        <color theme="4" tint="-0.499984740745262"/>
      </left>
      <right/>
      <top/>
      <bottom/>
      <diagonal/>
    </border>
    <border>
      <left style="thin">
        <color theme="4" tint="-0.499984740745262"/>
      </left>
      <right/>
      <top/>
      <bottom style="thin">
        <color theme="4" tint="-0.499984740745262"/>
      </bottom>
      <diagonal/>
    </border>
    <border>
      <left style="thin">
        <color theme="4" tint="-0.499984740745262"/>
      </left>
      <right/>
      <top style="thin">
        <color theme="4" tint="-0.499984740745262"/>
      </top>
      <bottom/>
      <diagonal/>
    </border>
    <border>
      <left style="thin">
        <color theme="4" tint="-0.499984740745262"/>
      </left>
      <right/>
      <top style="medium">
        <color theme="4" tint="-0.499984740745262"/>
      </top>
      <bottom/>
      <diagonal/>
    </border>
    <border>
      <left style="thin">
        <color theme="4" tint="-0.499984740745262"/>
      </left>
      <right/>
      <top/>
      <bottom style="thin">
        <color rgb="FF002060"/>
      </bottom>
      <diagonal/>
    </border>
    <border>
      <left style="thin">
        <color theme="4" tint="-0.499984740745262"/>
      </left>
      <right/>
      <top/>
      <bottom style="thin">
        <color indexed="64"/>
      </bottom>
      <diagonal/>
    </border>
    <border>
      <left style="thin">
        <color theme="4" tint="-0.499984740745262"/>
      </left>
      <right/>
      <top style="thin">
        <color indexed="64"/>
      </top>
      <bottom/>
      <diagonal/>
    </border>
    <border>
      <left style="thin">
        <color theme="4" tint="-0.499984740745262"/>
      </left>
      <right/>
      <top style="thin">
        <color indexed="64"/>
      </top>
      <bottom style="thin">
        <color indexed="64"/>
      </bottom>
      <diagonal/>
    </border>
    <border>
      <left style="thin">
        <color rgb="FF002060"/>
      </left>
      <right style="thin">
        <color rgb="FF002060"/>
      </right>
      <top style="thin">
        <color rgb="FF002060"/>
      </top>
      <bottom style="dotted">
        <color theme="3"/>
      </bottom>
      <diagonal/>
    </border>
    <border>
      <left style="thin">
        <color rgb="FF002060"/>
      </left>
      <right style="thin">
        <color rgb="FF002060"/>
      </right>
      <top style="dotted">
        <color theme="3"/>
      </top>
      <bottom style="dotted">
        <color theme="3"/>
      </bottom>
      <diagonal/>
    </border>
    <border>
      <left style="thin">
        <color rgb="FF002060"/>
      </left>
      <right style="thin">
        <color rgb="FF002060"/>
      </right>
      <top/>
      <bottom style="thin">
        <color theme="4" tint="-0.499984740745262"/>
      </bottom>
      <diagonal/>
    </border>
    <border>
      <left style="thin">
        <color rgb="FF002060"/>
      </left>
      <right style="thin">
        <color rgb="FF002060"/>
      </right>
      <top style="dotted">
        <color theme="3"/>
      </top>
      <bottom style="thin">
        <color theme="4" tint="-0.499984740745262"/>
      </bottom>
      <diagonal/>
    </border>
    <border>
      <left style="thin">
        <color rgb="FF002060"/>
      </left>
      <right style="thin">
        <color rgb="FF002060"/>
      </right>
      <top/>
      <bottom style="dotted">
        <color theme="3"/>
      </bottom>
      <diagonal/>
    </border>
    <border>
      <left style="thin">
        <color rgb="FF002060"/>
      </left>
      <right style="thin">
        <color rgb="FF002060"/>
      </right>
      <top style="dotted">
        <color theme="3"/>
      </top>
      <bottom/>
      <diagonal/>
    </border>
    <border>
      <left style="thin">
        <color rgb="FF002060"/>
      </left>
      <right style="thin">
        <color rgb="FF002060"/>
      </right>
      <top style="thin">
        <color theme="4" tint="-0.499984740745262"/>
      </top>
      <bottom style="dotted">
        <color theme="3"/>
      </bottom>
      <diagonal/>
    </border>
    <border>
      <left style="thin">
        <color rgb="FF002060"/>
      </left>
      <right style="thin">
        <color rgb="FF002060"/>
      </right>
      <top style="thin">
        <color theme="4" tint="-0.499984740745262"/>
      </top>
      <bottom style="dotted">
        <color theme="4" tint="-0.499984740745262"/>
      </bottom>
      <diagonal/>
    </border>
    <border>
      <left style="thin">
        <color rgb="FF002060"/>
      </left>
      <right style="thin">
        <color rgb="FF002060"/>
      </right>
      <top style="dotted">
        <color theme="4" tint="-0.499984740745262"/>
      </top>
      <bottom style="dotted">
        <color theme="4" tint="-0.499984740745262"/>
      </bottom>
      <diagonal/>
    </border>
    <border>
      <left style="thin">
        <color rgb="FF002060"/>
      </left>
      <right style="thin">
        <color rgb="FF002060"/>
      </right>
      <top style="dotted">
        <color theme="4" tint="-0.499984740745262"/>
      </top>
      <bottom style="thin">
        <color theme="4" tint="-0.499984740745262"/>
      </bottom>
      <diagonal/>
    </border>
    <border>
      <left style="thin">
        <color rgb="FF002060"/>
      </left>
      <right style="thin">
        <color rgb="FF002060"/>
      </right>
      <top/>
      <bottom style="dotted">
        <color theme="4" tint="-0.499984740745262"/>
      </bottom>
      <diagonal/>
    </border>
    <border>
      <left style="thin">
        <color rgb="FF002060"/>
      </left>
      <right style="thin">
        <color rgb="FF002060"/>
      </right>
      <top style="dotted">
        <color theme="4" tint="-0.499984740745262"/>
      </top>
      <bottom/>
      <diagonal/>
    </border>
    <border>
      <left style="thin">
        <color rgb="FF002060"/>
      </left>
      <right style="thin">
        <color rgb="FF002060"/>
      </right>
      <top style="dotted">
        <color theme="4" tint="-0.499984740745262"/>
      </top>
      <bottom style="medium">
        <color theme="4" tint="-0.499984740745262"/>
      </bottom>
      <diagonal/>
    </border>
    <border>
      <left style="thin">
        <color rgb="FF002060"/>
      </left>
      <right style="thin">
        <color rgb="FF002060"/>
      </right>
      <top style="dotted">
        <color theme="3"/>
      </top>
      <bottom style="hair">
        <color theme="4" tint="-0.499984740745262"/>
      </bottom>
      <diagonal/>
    </border>
    <border>
      <left style="thin">
        <color rgb="FF002060"/>
      </left>
      <right style="thin">
        <color rgb="FF002060"/>
      </right>
      <top style="dotted">
        <color theme="3"/>
      </top>
      <bottom style="thin">
        <color rgb="FF002060"/>
      </bottom>
      <diagonal/>
    </border>
    <border>
      <left style="thin">
        <color rgb="FF002060"/>
      </left>
      <right style="thin">
        <color rgb="FF002060"/>
      </right>
      <top/>
      <bottom style="thin">
        <color rgb="FF002060"/>
      </bottom>
      <diagonal/>
    </border>
    <border>
      <left style="thin">
        <color theme="4" tint="-0.499984740745262"/>
      </left>
      <right/>
      <top style="thin">
        <color theme="4" tint="-0.499984740745262"/>
      </top>
      <bottom style="dotted">
        <color theme="4" tint="-0.499984740745262"/>
      </bottom>
      <diagonal/>
    </border>
    <border>
      <left style="thin">
        <color theme="4" tint="-0.499984740745262"/>
      </left>
      <right/>
      <top style="dotted">
        <color theme="4" tint="-0.499984740745262"/>
      </top>
      <bottom style="dotted">
        <color theme="4" tint="-0.499984740745262"/>
      </bottom>
      <diagonal/>
    </border>
    <border>
      <left style="thin">
        <color theme="4" tint="-0.499984740745262"/>
      </left>
      <right/>
      <top style="dotted">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style="thin">
        <color rgb="FF002060"/>
      </left>
      <right style="thin">
        <color rgb="FF002060"/>
      </right>
      <top style="thin">
        <color theme="4" tint="-0.499984740745262"/>
      </top>
      <bottom style="thin">
        <color theme="4" tint="-0.499984740745262"/>
      </bottom>
      <diagonal/>
    </border>
    <border>
      <left style="thin">
        <color theme="4" tint="-0.499984740745262"/>
      </left>
      <right style="thin">
        <color theme="4" tint="-0.499984740745262"/>
      </right>
      <top style="thin">
        <color indexed="64"/>
      </top>
      <bottom style="thin">
        <color theme="4" tint="-0.499984740745262"/>
      </bottom>
      <diagonal/>
    </border>
    <border>
      <left style="thin">
        <color theme="4" tint="-0.499984740745262"/>
      </left>
      <right/>
      <top style="thin">
        <color indexed="64"/>
      </top>
      <bottom style="thin">
        <color theme="4" tint="-0.499984740745262"/>
      </bottom>
      <diagonal/>
    </border>
    <border>
      <left style="thin">
        <color theme="4" tint="-0.499984740745262"/>
      </left>
      <right style="thin">
        <color theme="4" tint="-0.499984740745262"/>
      </right>
      <top style="medium">
        <color indexed="64"/>
      </top>
      <bottom style="thin">
        <color theme="4" tint="-0.499984740745262"/>
      </bottom>
      <diagonal/>
    </border>
    <border>
      <left style="thin">
        <color rgb="FF002060"/>
      </left>
      <right style="thin">
        <color rgb="FF002060"/>
      </right>
      <top style="medium">
        <color theme="4" tint="-0.499984740745262"/>
      </top>
      <bottom style="dotted">
        <color theme="3"/>
      </bottom>
      <diagonal/>
    </border>
    <border>
      <left style="thin">
        <color theme="4" tint="-0.499984740745262"/>
      </left>
      <right style="thin">
        <color theme="4" tint="-0.499984740745262"/>
      </right>
      <top style="thin">
        <color indexed="64"/>
      </top>
      <bottom style="medium">
        <color theme="4" tint="-0.499984740745262"/>
      </bottom>
      <diagonal/>
    </border>
    <border>
      <left style="thin">
        <color theme="4" tint="-0.499984740745262"/>
      </left>
      <right/>
      <top style="thin">
        <color indexed="64"/>
      </top>
      <bottom style="medium">
        <color theme="4" tint="-0.499984740745262"/>
      </bottom>
      <diagonal/>
    </border>
    <border>
      <left style="thin">
        <color rgb="FF002060"/>
      </left>
      <right style="thin">
        <color rgb="FF002060"/>
      </right>
      <top style="dotted">
        <color theme="3"/>
      </top>
      <bottom style="medium">
        <color theme="4" tint="-0.499984740745262"/>
      </bottom>
      <diagonal/>
    </border>
    <border>
      <left style="thin">
        <color theme="4" tint="-0.499984740745262"/>
      </left>
      <right/>
      <top style="medium">
        <color theme="4" tint="-0.499984740745262"/>
      </top>
      <bottom style="thin">
        <color indexed="64"/>
      </bottom>
      <diagonal/>
    </border>
    <border>
      <left style="thin">
        <color theme="4" tint="-0.499984740745262"/>
      </left>
      <right style="thin">
        <color theme="4" tint="-0.499984740745262"/>
      </right>
      <top/>
      <bottom style="medium">
        <color indexed="64"/>
      </bottom>
      <diagonal/>
    </border>
    <border>
      <left style="thin">
        <color theme="4" tint="-0.499984740745262"/>
      </left>
      <right/>
      <top style="dotted">
        <color theme="4" tint="-0.499984740745262"/>
      </top>
      <bottom style="medium">
        <color theme="4" tint="-0.499984740745262"/>
      </bottom>
      <diagonal/>
    </border>
    <border>
      <left style="thin">
        <color theme="4" tint="-0.499984740745262"/>
      </left>
      <right style="thin">
        <color rgb="FF002060"/>
      </right>
      <top style="thin">
        <color theme="4" tint="-0.499984740745262"/>
      </top>
      <bottom style="dotted">
        <color theme="4" tint="-0.499984740745262"/>
      </bottom>
      <diagonal/>
    </border>
    <border>
      <left style="thin">
        <color theme="4" tint="-0.499984740745262"/>
      </left>
      <right style="thin">
        <color rgb="FF002060"/>
      </right>
      <top style="dotted">
        <color theme="4" tint="-0.499984740745262"/>
      </top>
      <bottom style="dotted">
        <color theme="4" tint="-0.499984740745262"/>
      </bottom>
      <diagonal/>
    </border>
    <border>
      <left style="thin">
        <color theme="4" tint="-0.499984740745262"/>
      </left>
      <right style="thin">
        <color rgb="FF002060"/>
      </right>
      <top style="dotted">
        <color theme="4" tint="-0.499984740745262"/>
      </top>
      <bottom style="medium">
        <color theme="4" tint="-0.499984740745262"/>
      </bottom>
      <diagonal/>
    </border>
    <border>
      <left style="dotted">
        <color rgb="FF002060"/>
      </left>
      <right style="dotted">
        <color rgb="FF002060"/>
      </right>
      <top style="dotted">
        <color rgb="FF002060"/>
      </top>
      <bottom style="dotted">
        <color rgb="FF002060"/>
      </bottom>
      <diagonal/>
    </border>
    <border>
      <left/>
      <right style="dotted">
        <color rgb="FF002060"/>
      </right>
      <top style="dotted">
        <color rgb="FF002060"/>
      </top>
      <bottom style="dotted">
        <color rgb="FF002060"/>
      </bottom>
      <diagonal/>
    </border>
    <border>
      <left style="thin">
        <color rgb="FF002060"/>
      </left>
      <right style="thin">
        <color rgb="FF002060"/>
      </right>
      <top style="dotted">
        <color rgb="FF002060"/>
      </top>
      <bottom style="dotted">
        <color rgb="FF002060"/>
      </bottom>
      <diagonal/>
    </border>
    <border>
      <left style="thin">
        <color rgb="FF002060"/>
      </left>
      <right style="thin">
        <color rgb="FF002060"/>
      </right>
      <top/>
      <bottom style="dotted">
        <color rgb="FF002060"/>
      </bottom>
      <diagonal/>
    </border>
    <border>
      <left/>
      <right style="dotted">
        <color rgb="FF002060"/>
      </right>
      <top/>
      <bottom style="dotted">
        <color rgb="FF002060"/>
      </bottom>
      <diagonal/>
    </border>
    <border>
      <left style="thin">
        <color rgb="FF002060"/>
      </left>
      <right style="thin">
        <color rgb="FF002060"/>
      </right>
      <top style="dotted">
        <color rgb="FF002060"/>
      </top>
      <bottom/>
      <diagonal/>
    </border>
    <border>
      <left/>
      <right style="dotted">
        <color rgb="FF002060"/>
      </right>
      <top style="dotted">
        <color rgb="FF002060"/>
      </top>
      <bottom/>
      <diagonal/>
    </border>
    <border>
      <left style="dotted">
        <color rgb="FF002060"/>
      </left>
      <right style="dotted">
        <color rgb="FF002060"/>
      </right>
      <top style="dotted">
        <color rgb="FF002060"/>
      </top>
      <bottom/>
      <diagonal/>
    </border>
    <border>
      <left style="dotted">
        <color rgb="FF002060"/>
      </left>
      <right style="dotted">
        <color rgb="FF002060"/>
      </right>
      <top/>
      <bottom style="dotted">
        <color rgb="FF002060"/>
      </bottom>
      <diagonal/>
    </border>
    <border>
      <left style="medium">
        <color rgb="FF002060"/>
      </left>
      <right style="thin">
        <color rgb="FF002060"/>
      </right>
      <top style="medium">
        <color rgb="FF002060"/>
      </top>
      <bottom style="thin">
        <color indexed="64"/>
      </bottom>
      <diagonal/>
    </border>
    <border>
      <left style="thin">
        <color rgb="FF002060"/>
      </left>
      <right style="thin">
        <color rgb="FF002060"/>
      </right>
      <top style="medium">
        <color rgb="FF002060"/>
      </top>
      <bottom style="thin">
        <color indexed="64"/>
      </bottom>
      <diagonal/>
    </border>
    <border>
      <left style="thin">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indexed="64"/>
      </top>
      <bottom style="medium">
        <color rgb="FF002060"/>
      </bottom>
      <diagonal/>
    </border>
    <border>
      <left style="thin">
        <color rgb="FF002060"/>
      </left>
      <right style="thin">
        <color rgb="FF002060"/>
      </right>
      <top style="thin">
        <color indexed="64"/>
      </top>
      <bottom style="medium">
        <color rgb="FF002060"/>
      </bottom>
      <diagonal/>
    </border>
    <border>
      <left style="thin">
        <color rgb="FF002060"/>
      </left>
      <right style="medium">
        <color rgb="FF002060"/>
      </right>
      <top style="thin">
        <color theme="4" tint="-0.499984740745262"/>
      </top>
      <bottom style="medium">
        <color rgb="FF002060"/>
      </bottom>
      <diagonal/>
    </border>
    <border>
      <left style="dotted">
        <color rgb="FF002060"/>
      </left>
      <right style="dotted">
        <color rgb="FF002060"/>
      </right>
      <top/>
      <bottom/>
      <diagonal/>
    </border>
    <border>
      <left style="thin">
        <color rgb="FF002060"/>
      </left>
      <right style="thin">
        <color rgb="FF002060"/>
      </right>
      <top/>
      <bottom/>
      <diagonal/>
    </border>
    <border>
      <left style="thin">
        <color indexed="64"/>
      </left>
      <right style="thin">
        <color indexed="64"/>
      </right>
      <top style="thin">
        <color indexed="64"/>
      </top>
      <bottom/>
      <diagonal/>
    </border>
    <border>
      <left style="thin">
        <color rgb="FF002060"/>
      </left>
      <right style="thin">
        <color rgb="FF002060"/>
      </right>
      <top style="medium">
        <color rgb="FF002060"/>
      </top>
      <bottom/>
      <diagonal/>
    </border>
    <border>
      <left style="thin">
        <color rgb="FF002060"/>
      </left>
      <right style="thin">
        <color rgb="FF002060"/>
      </right>
      <top style="thin">
        <color theme="4" tint="-0.499984740745262"/>
      </top>
      <bottom/>
      <diagonal/>
    </border>
    <border>
      <left style="thin">
        <color rgb="FF002060"/>
      </left>
      <right/>
      <top style="thin">
        <color theme="4" tint="-0.499984740745262"/>
      </top>
      <bottom style="dotted">
        <color theme="4" tint="-0.499984740745262"/>
      </bottom>
      <diagonal/>
    </border>
    <border>
      <left style="thin">
        <color rgb="FF002060"/>
      </left>
      <right/>
      <top style="dotted">
        <color theme="4" tint="-0.499984740745262"/>
      </top>
      <bottom style="dotted">
        <color theme="4" tint="-0.499984740745262"/>
      </bottom>
      <diagonal/>
    </border>
    <border>
      <left style="thin">
        <color rgb="FF002060"/>
      </left>
      <right/>
      <top style="dotted">
        <color theme="4" tint="-0.499984740745262"/>
      </top>
      <bottom style="thin">
        <color theme="4"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2060"/>
      </left>
      <right style="thin">
        <color rgb="FF002060"/>
      </right>
      <top style="thin">
        <color indexed="64"/>
      </top>
      <bottom/>
      <diagonal/>
    </border>
    <border>
      <left style="thin">
        <color rgb="FF002060"/>
      </left>
      <right/>
      <top/>
      <bottom style="dotted">
        <color theme="4" tint="-0.499984740745262"/>
      </bottom>
      <diagonal/>
    </border>
    <border>
      <left style="thin">
        <color rgb="FF002060"/>
      </left>
      <right/>
      <top style="dotted">
        <color theme="4" tint="-0.499984740745262"/>
      </top>
      <bottom/>
      <diagonal/>
    </border>
    <border>
      <left style="thin">
        <color rgb="FF002060"/>
      </left>
      <right style="thin">
        <color rgb="FF002060"/>
      </right>
      <top/>
      <bottom style="medium">
        <color theme="4" tint="-0.499984740745262"/>
      </bottom>
      <diagonal/>
    </border>
    <border>
      <left style="thin">
        <color rgb="FF002060"/>
      </left>
      <right/>
      <top style="dotted">
        <color theme="4" tint="-0.499984740745262"/>
      </top>
      <bottom style="medium">
        <color theme="4" tint="-0.499984740745262"/>
      </bottom>
      <diagonal/>
    </border>
    <border>
      <left style="thin">
        <color rgb="FF002060"/>
      </left>
      <right style="thin">
        <color rgb="FF002060"/>
      </right>
      <top style="thin">
        <color rgb="FF002060"/>
      </top>
      <bottom/>
      <diagonal/>
    </border>
    <border>
      <left style="thin">
        <color rgb="FF002060"/>
      </left>
      <right style="thin">
        <color rgb="FF002060"/>
      </right>
      <top style="medium">
        <color theme="4" tint="-0.499984740745262"/>
      </top>
      <bottom/>
      <diagonal/>
    </border>
    <border>
      <left style="dotted">
        <color rgb="FF002060"/>
      </left>
      <right style="dotted">
        <color rgb="FF002060"/>
      </right>
      <top style="thin">
        <color indexed="64"/>
      </top>
      <bottom/>
      <diagonal/>
    </border>
  </borders>
  <cellStyleXfs count="3">
    <xf numFmtId="0" fontId="0" fillId="0" borderId="0"/>
    <xf numFmtId="41" fontId="1" fillId="0" borderId="0" applyFont="0" applyFill="0" applyBorder="0" applyAlignment="0" applyProtection="0"/>
    <xf numFmtId="0" fontId="19" fillId="0" borderId="0" applyNumberFormat="0" applyFill="0" applyBorder="0" applyAlignment="0" applyProtection="0"/>
  </cellStyleXfs>
  <cellXfs count="337">
    <xf numFmtId="0" fontId="0" fillId="0" borderId="0" xfId="0"/>
    <xf numFmtId="0" fontId="3" fillId="0" borderId="0" xfId="0" applyFont="1" applyAlignment="1">
      <alignment vertical="center"/>
    </xf>
    <xf numFmtId="0" fontId="4" fillId="0" borderId="0" xfId="0" applyFont="1" applyAlignment="1">
      <alignment vertical="center"/>
    </xf>
    <xf numFmtId="0" fontId="3" fillId="0" borderId="0" xfId="0" applyFont="1" applyAlignment="1">
      <alignment horizontal="center" vertical="center"/>
    </xf>
    <xf numFmtId="0" fontId="5" fillId="0" borderId="0" xfId="0" applyFont="1" applyAlignment="1">
      <alignment horizontal="center"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6"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2" xfId="0" applyFont="1" applyBorder="1" applyAlignment="1">
      <alignment vertical="center"/>
    </xf>
    <xf numFmtId="0" fontId="4" fillId="0" borderId="3" xfId="0" applyFont="1" applyBorder="1" applyAlignment="1">
      <alignment vertical="center"/>
    </xf>
    <xf numFmtId="0" fontId="3" fillId="0" borderId="3" xfId="0" applyFont="1" applyBorder="1" applyAlignment="1">
      <alignment horizontal="center" vertical="center"/>
    </xf>
    <xf numFmtId="0" fontId="3" fillId="0" borderId="5" xfId="0" applyFont="1" applyBorder="1" applyAlignment="1">
      <alignment vertical="center"/>
    </xf>
    <xf numFmtId="0" fontId="5" fillId="0" borderId="6" xfId="0" applyFont="1" applyBorder="1" applyAlignment="1">
      <alignment horizontal="center" vertical="center"/>
    </xf>
    <xf numFmtId="0" fontId="3" fillId="0" borderId="7" xfId="0" applyFont="1" applyBorder="1" applyAlignment="1">
      <alignment vertical="center"/>
    </xf>
    <xf numFmtId="0" fontId="3" fillId="0" borderId="17" xfId="0" applyFont="1" applyBorder="1" applyAlignment="1">
      <alignment vertical="center"/>
    </xf>
    <xf numFmtId="0" fontId="3" fillId="0" borderId="18" xfId="0" applyFont="1" applyBorder="1" applyAlignment="1">
      <alignment vertical="center"/>
    </xf>
    <xf numFmtId="0" fontId="3" fillId="0" borderId="18" xfId="0" applyFont="1" applyBorder="1" applyAlignment="1">
      <alignment horizontal="center" vertical="center"/>
    </xf>
    <xf numFmtId="0" fontId="3" fillId="0" borderId="19" xfId="0" applyFont="1" applyBorder="1" applyAlignment="1">
      <alignment vertical="center"/>
    </xf>
    <xf numFmtId="0" fontId="3" fillId="0" borderId="20" xfId="0" applyFont="1" applyBorder="1" applyAlignment="1">
      <alignment vertical="center"/>
    </xf>
    <xf numFmtId="0" fontId="3" fillId="0" borderId="21" xfId="0" applyFont="1" applyBorder="1" applyAlignment="1">
      <alignment vertical="center"/>
    </xf>
    <xf numFmtId="0" fontId="6" fillId="0" borderId="20" xfId="0" applyFont="1" applyBorder="1" applyAlignment="1">
      <alignment horizontal="center" vertical="center" wrapText="1"/>
    </xf>
    <xf numFmtId="0" fontId="3" fillId="0" borderId="22" xfId="0" applyFont="1" applyBorder="1" applyAlignment="1">
      <alignment vertical="center"/>
    </xf>
    <xf numFmtId="0" fontId="3" fillId="0" borderId="23" xfId="0" applyFont="1" applyBorder="1" applyAlignment="1">
      <alignment vertical="center"/>
    </xf>
    <xf numFmtId="0" fontId="3" fillId="0" borderId="23" xfId="0" applyFont="1" applyBorder="1" applyAlignment="1">
      <alignment horizontal="center" vertical="center"/>
    </xf>
    <xf numFmtId="0" fontId="3" fillId="0" borderId="24" xfId="0" applyFont="1" applyBorder="1" applyAlignment="1">
      <alignment vertical="center"/>
    </xf>
    <xf numFmtId="0" fontId="11" fillId="0" borderId="0" xfId="0" applyFont="1" applyAlignment="1">
      <alignment horizontal="right"/>
    </xf>
    <xf numFmtId="0" fontId="3" fillId="0" borderId="17" xfId="0" applyFont="1" applyBorder="1"/>
    <xf numFmtId="0" fontId="3" fillId="0" borderId="18" xfId="0" applyFont="1" applyBorder="1"/>
    <xf numFmtId="0" fontId="3" fillId="0" borderId="19" xfId="0" applyFont="1" applyBorder="1"/>
    <xf numFmtId="0" fontId="3" fillId="0" borderId="0" xfId="0" applyFont="1"/>
    <xf numFmtId="0" fontId="3" fillId="0" borderId="20" xfId="0" applyFont="1" applyBorder="1"/>
    <xf numFmtId="0" fontId="3" fillId="0" borderId="21" xfId="0" applyFont="1" applyBorder="1"/>
    <xf numFmtId="164" fontId="3" fillId="0" borderId="0" xfId="0" applyNumberFormat="1" applyFont="1"/>
    <xf numFmtId="0" fontId="3" fillId="0" borderId="22" xfId="0" applyFont="1" applyBorder="1"/>
    <xf numFmtId="0" fontId="3" fillId="0" borderId="23" xfId="0" applyFont="1" applyBorder="1"/>
    <xf numFmtId="0" fontId="3" fillId="0" borderId="24" xfId="0" applyFont="1" applyBorder="1"/>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0" applyFont="1"/>
    <xf numFmtId="0" fontId="16" fillId="0" borderId="0" xfId="0" applyFont="1"/>
    <xf numFmtId="2" fontId="3" fillId="0" borderId="0" xfId="0" applyNumberFormat="1" applyFont="1"/>
    <xf numFmtId="0" fontId="0" fillId="0" borderId="0" xfId="0"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12" fillId="0" borderId="0" xfId="0" applyFont="1" applyAlignment="1">
      <alignment horizontal="center" vertical="center"/>
    </xf>
    <xf numFmtId="0" fontId="3" fillId="0" borderId="29" xfId="0" applyFont="1" applyBorder="1" applyAlignment="1">
      <alignment vertical="center"/>
    </xf>
    <xf numFmtId="0" fontId="3" fillId="0" borderId="30" xfId="0" applyFont="1" applyBorder="1" applyAlignment="1">
      <alignment horizontal="center" vertical="center"/>
    </xf>
    <xf numFmtId="0" fontId="3" fillId="0" borderId="31" xfId="0" applyFont="1" applyBorder="1" applyAlignment="1">
      <alignment vertical="center"/>
    </xf>
    <xf numFmtId="0" fontId="3" fillId="0" borderId="32" xfId="0" applyFont="1" applyBorder="1" applyAlignment="1">
      <alignment horizontal="center" vertical="center"/>
    </xf>
    <xf numFmtId="0" fontId="3" fillId="0" borderId="33" xfId="0" applyFont="1" applyBorder="1" applyAlignment="1">
      <alignment vertical="center"/>
    </xf>
    <xf numFmtId="0" fontId="3" fillId="0" borderId="34" xfId="0" applyFont="1" applyBorder="1" applyAlignment="1">
      <alignment horizontal="center" vertical="center"/>
    </xf>
    <xf numFmtId="0" fontId="14" fillId="0" borderId="0" xfId="0" applyFont="1" applyAlignment="1">
      <alignment vertical="center"/>
    </xf>
    <xf numFmtId="0" fontId="20" fillId="0" borderId="0" xfId="0" applyFont="1" applyAlignment="1">
      <alignment vertical="center"/>
    </xf>
    <xf numFmtId="0" fontId="3"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right"/>
    </xf>
    <xf numFmtId="0" fontId="3" fillId="5" borderId="0" xfId="0" applyFont="1" applyFill="1"/>
    <xf numFmtId="0" fontId="22" fillId="0" borderId="0" xfId="0" applyFont="1" applyAlignment="1">
      <alignment horizontal="center" vertical="center"/>
    </xf>
    <xf numFmtId="0" fontId="3" fillId="0" borderId="0" xfId="0" applyFont="1" applyAlignment="1">
      <alignment vertical="top" wrapText="1"/>
    </xf>
    <xf numFmtId="0" fontId="14" fillId="2" borderId="1" xfId="0" applyFont="1" applyFill="1" applyBorder="1" applyAlignment="1">
      <alignment horizontal="center" vertical="center"/>
    </xf>
    <xf numFmtId="0" fontId="3" fillId="10" borderId="30" xfId="0" applyFont="1" applyFill="1" applyBorder="1" applyAlignment="1">
      <alignment vertical="center"/>
    </xf>
    <xf numFmtId="0" fontId="3" fillId="11" borderId="32" xfId="0" applyFont="1" applyFill="1" applyBorder="1" applyAlignment="1">
      <alignment vertical="center"/>
    </xf>
    <xf numFmtId="0" fontId="3" fillId="8" borderId="32" xfId="0" applyFont="1" applyFill="1" applyBorder="1" applyAlignment="1">
      <alignment vertical="center"/>
    </xf>
    <xf numFmtId="0" fontId="3" fillId="3" borderId="32" xfId="0" applyFont="1" applyFill="1" applyBorder="1" applyAlignment="1">
      <alignment vertical="center"/>
    </xf>
    <xf numFmtId="0" fontId="3" fillId="7" borderId="34" xfId="0" applyFont="1" applyFill="1" applyBorder="1" applyAlignment="1">
      <alignment vertical="center"/>
    </xf>
    <xf numFmtId="0" fontId="13" fillId="0" borderId="0" xfId="0" applyFont="1" applyAlignment="1">
      <alignment vertical="center"/>
    </xf>
    <xf numFmtId="0" fontId="24" fillId="0" borderId="0" xfId="0" applyFont="1" applyAlignment="1">
      <alignment vertical="center"/>
    </xf>
    <xf numFmtId="0" fontId="24" fillId="0" borderId="0" xfId="0" applyFont="1" applyAlignment="1">
      <alignment vertical="top"/>
    </xf>
    <xf numFmtId="0" fontId="24" fillId="0" borderId="5" xfId="0" applyFont="1" applyBorder="1" applyAlignment="1">
      <alignment vertical="center"/>
    </xf>
    <xf numFmtId="0" fontId="26" fillId="0" borderId="6" xfId="0" applyFont="1" applyBorder="1" applyAlignment="1">
      <alignment horizontal="center" vertical="center"/>
    </xf>
    <xf numFmtId="0" fontId="26" fillId="0" borderId="0" xfId="0" applyFont="1" applyAlignment="1">
      <alignment horizontal="center" vertical="center"/>
    </xf>
    <xf numFmtId="0" fontId="25" fillId="0" borderId="0" xfId="0" applyFont="1" applyAlignment="1">
      <alignment vertical="center"/>
    </xf>
    <xf numFmtId="0" fontId="24" fillId="0" borderId="6" xfId="0" applyFont="1" applyBorder="1" applyAlignment="1">
      <alignment vertical="center"/>
    </xf>
    <xf numFmtId="41" fontId="24" fillId="0" borderId="0" xfId="1" applyFont="1" applyAlignment="1">
      <alignment vertical="center"/>
    </xf>
    <xf numFmtId="0" fontId="32" fillId="0" borderId="0" xfId="0" applyFont="1" applyAlignment="1">
      <alignment horizontal="center" vertical="top"/>
    </xf>
    <xf numFmtId="0" fontId="32" fillId="0" borderId="0" xfId="0" applyFont="1" applyAlignment="1">
      <alignment horizontal="center" vertical="center"/>
    </xf>
    <xf numFmtId="0" fontId="24" fillId="0" borderId="23" xfId="0" applyFont="1" applyBorder="1" applyAlignment="1">
      <alignment vertical="center"/>
    </xf>
    <xf numFmtId="0" fontId="32" fillId="0" borderId="23" xfId="0" applyFont="1" applyBorder="1" applyAlignment="1">
      <alignment vertical="center"/>
    </xf>
    <xf numFmtId="0" fontId="24" fillId="0" borderId="23" xfId="0" applyFont="1" applyBorder="1" applyAlignment="1">
      <alignment vertical="top"/>
    </xf>
    <xf numFmtId="0" fontId="21" fillId="0" borderId="0" xfId="0" applyFont="1" applyAlignment="1">
      <alignment horizontal="center" vertical="top"/>
    </xf>
    <xf numFmtId="0" fontId="24" fillId="0" borderId="40" xfId="0" applyFont="1" applyBorder="1" applyAlignment="1">
      <alignment vertical="center"/>
    </xf>
    <xf numFmtId="0" fontId="10" fillId="0" borderId="20" xfId="0" applyFont="1" applyBorder="1" applyAlignment="1">
      <alignment horizontal="center" vertical="center" wrapText="1"/>
    </xf>
    <xf numFmtId="0" fontId="30" fillId="0" borderId="56" xfId="0" applyFont="1" applyBorder="1" applyAlignment="1">
      <alignment vertical="top" wrapText="1"/>
    </xf>
    <xf numFmtId="0" fontId="31" fillId="5" borderId="56" xfId="0" applyFont="1" applyFill="1" applyBorder="1" applyAlignment="1">
      <alignment horizontal="center" vertical="center" wrapText="1"/>
    </xf>
    <xf numFmtId="0" fontId="30" fillId="0" borderId="57" xfId="0" applyFont="1" applyBorder="1" applyAlignment="1">
      <alignment vertical="top" wrapText="1"/>
    </xf>
    <xf numFmtId="0" fontId="31" fillId="5" borderId="57" xfId="0" applyFont="1" applyFill="1" applyBorder="1" applyAlignment="1">
      <alignment horizontal="center" vertical="center" wrapText="1"/>
    </xf>
    <xf numFmtId="0" fontId="30" fillId="0" borderId="58" xfId="0" applyFont="1" applyBorder="1" applyAlignment="1">
      <alignment horizontal="justify" vertical="center"/>
    </xf>
    <xf numFmtId="0" fontId="31" fillId="5" borderId="59" xfId="0" applyFont="1" applyFill="1" applyBorder="1" applyAlignment="1">
      <alignment horizontal="center" vertical="center" wrapText="1"/>
    </xf>
    <xf numFmtId="0" fontId="30" fillId="0" borderId="60" xfId="0" applyFont="1" applyBorder="1" applyAlignment="1">
      <alignment vertical="top" wrapText="1"/>
    </xf>
    <xf numFmtId="0" fontId="31" fillId="5" borderId="60" xfId="0" applyFont="1" applyFill="1" applyBorder="1" applyAlignment="1">
      <alignment horizontal="center" vertical="center" wrapText="1"/>
    </xf>
    <xf numFmtId="0" fontId="30" fillId="0" borderId="61" xfId="0" applyFont="1" applyBorder="1" applyAlignment="1">
      <alignment vertical="top" wrapText="1"/>
    </xf>
    <xf numFmtId="0" fontId="31" fillId="5" borderId="61" xfId="0" applyFont="1" applyFill="1" applyBorder="1" applyAlignment="1">
      <alignment horizontal="center" vertical="center" wrapText="1"/>
    </xf>
    <xf numFmtId="0" fontId="31" fillId="5" borderId="63" xfId="0" applyFont="1" applyFill="1" applyBorder="1" applyAlignment="1">
      <alignment horizontal="center" vertical="center" wrapText="1"/>
    </xf>
    <xf numFmtId="0" fontId="31" fillId="5" borderId="64" xfId="0" applyFont="1" applyFill="1" applyBorder="1" applyAlignment="1">
      <alignment horizontal="center" vertical="center" wrapText="1"/>
    </xf>
    <xf numFmtId="0" fontId="30" fillId="0" borderId="59" xfId="0" applyFont="1" applyBorder="1" applyAlignment="1">
      <alignment vertical="top" wrapText="1"/>
    </xf>
    <xf numFmtId="0" fontId="31" fillId="5" borderId="65" xfId="0" applyFont="1" applyFill="1" applyBorder="1" applyAlignment="1">
      <alignment horizontal="center" vertical="center" wrapText="1"/>
    </xf>
    <xf numFmtId="0" fontId="31" fillId="5" borderId="66" xfId="0" applyFont="1" applyFill="1" applyBorder="1" applyAlignment="1">
      <alignment horizontal="center" vertical="center" wrapText="1"/>
    </xf>
    <xf numFmtId="0" fontId="31" fillId="5" borderId="67" xfId="0" applyFont="1" applyFill="1" applyBorder="1" applyAlignment="1">
      <alignment horizontal="center" vertical="center" wrapText="1"/>
    </xf>
    <xf numFmtId="0" fontId="30" fillId="0" borderId="63" xfId="0" applyFont="1" applyBorder="1" applyAlignment="1">
      <alignment vertical="top" wrapText="1"/>
    </xf>
    <xf numFmtId="0" fontId="30" fillId="0" borderId="64" xfId="0" applyFont="1" applyBorder="1" applyAlignment="1">
      <alignment vertical="top" wrapText="1"/>
    </xf>
    <xf numFmtId="0" fontId="30" fillId="0" borderId="68" xfId="0" applyFont="1" applyBorder="1" applyAlignment="1">
      <alignment vertical="top" wrapText="1"/>
    </xf>
    <xf numFmtId="0" fontId="31" fillId="5" borderId="68" xfId="0" applyFont="1" applyFill="1" applyBorder="1" applyAlignment="1">
      <alignment horizontal="center" vertical="center" wrapText="1"/>
    </xf>
    <xf numFmtId="0" fontId="31" fillId="5" borderId="69" xfId="0" applyFont="1" applyFill="1" applyBorder="1" applyAlignment="1">
      <alignment horizontal="center" vertical="center" wrapText="1"/>
    </xf>
    <xf numFmtId="0" fontId="30" fillId="0" borderId="70" xfId="0" applyFont="1" applyBorder="1" applyAlignment="1">
      <alignment vertical="top" wrapText="1"/>
    </xf>
    <xf numFmtId="0" fontId="31" fillId="5" borderId="71" xfId="0" applyFont="1" applyFill="1" applyBorder="1" applyAlignment="1">
      <alignment horizontal="center" vertical="center" wrapText="1"/>
    </xf>
    <xf numFmtId="0" fontId="30" fillId="0" borderId="65" xfId="0" applyFont="1" applyBorder="1" applyAlignment="1">
      <alignment vertical="top" wrapText="1"/>
    </xf>
    <xf numFmtId="0" fontId="30" fillId="0" borderId="76" xfId="0" applyFont="1" applyBorder="1" applyAlignment="1">
      <alignment vertical="top" wrapText="1"/>
    </xf>
    <xf numFmtId="0" fontId="24" fillId="0" borderId="24" xfId="0" applyFont="1" applyBorder="1" applyAlignment="1">
      <alignment vertical="center"/>
    </xf>
    <xf numFmtId="0" fontId="30" fillId="0" borderId="80" xfId="0" applyFont="1" applyBorder="1" applyAlignment="1">
      <alignment vertical="top" wrapText="1"/>
    </xf>
    <xf numFmtId="0" fontId="31" fillId="5" borderId="80" xfId="0" applyFont="1" applyFill="1" applyBorder="1" applyAlignment="1">
      <alignment horizontal="center" vertical="center" wrapText="1"/>
    </xf>
    <xf numFmtId="0" fontId="30" fillId="0" borderId="83" xfId="0" applyFont="1" applyBorder="1" applyAlignment="1">
      <alignment vertical="top" wrapText="1"/>
    </xf>
    <xf numFmtId="0" fontId="24" fillId="0" borderId="17" xfId="0" applyFont="1" applyBorder="1" applyAlignment="1">
      <alignment vertical="center"/>
    </xf>
    <xf numFmtId="0" fontId="24" fillId="0" borderId="18" xfId="0" applyFont="1" applyBorder="1" applyAlignment="1">
      <alignment vertical="center"/>
    </xf>
    <xf numFmtId="0" fontId="24" fillId="0" borderId="18" xfId="0" applyFont="1" applyBorder="1" applyAlignment="1">
      <alignment vertical="top"/>
    </xf>
    <xf numFmtId="0" fontId="24" fillId="0" borderId="19" xfId="0" applyFont="1" applyBorder="1" applyAlignment="1">
      <alignment vertical="center"/>
    </xf>
    <xf numFmtId="0" fontId="24" fillId="0" borderId="20" xfId="0" applyFont="1" applyBorder="1" applyAlignment="1">
      <alignment vertical="center"/>
    </xf>
    <xf numFmtId="0" fontId="24" fillId="0" borderId="21" xfId="0" applyFont="1" applyBorder="1" applyAlignment="1">
      <alignment vertical="center"/>
    </xf>
    <xf numFmtId="0" fontId="7" fillId="0" borderId="90" xfId="0" applyFont="1" applyBorder="1" applyAlignment="1">
      <alignment horizontal="left" vertical="center" wrapText="1"/>
    </xf>
    <xf numFmtId="0" fontId="8" fillId="0" borderId="90" xfId="0" applyFont="1" applyBorder="1" applyAlignment="1">
      <alignment vertical="center"/>
    </xf>
    <xf numFmtId="0" fontId="18" fillId="0" borderId="91" xfId="0" applyFont="1" applyBorder="1" applyAlignment="1">
      <alignment horizontal="center" vertical="center" wrapText="1"/>
    </xf>
    <xf numFmtId="0" fontId="18" fillId="0" borderId="94" xfId="0" applyFont="1" applyBorder="1" applyAlignment="1">
      <alignment horizontal="center" vertical="center" wrapText="1"/>
    </xf>
    <xf numFmtId="0" fontId="18" fillId="0" borderId="96" xfId="0" applyFont="1" applyBorder="1" applyAlignment="1">
      <alignment horizontal="center" vertical="center" wrapText="1"/>
    </xf>
    <xf numFmtId="0" fontId="7" fillId="0" borderId="97" xfId="0" applyFont="1" applyBorder="1" applyAlignment="1">
      <alignment horizontal="left" vertical="center" wrapText="1"/>
    </xf>
    <xf numFmtId="0" fontId="8" fillId="0" borderId="97" xfId="0" applyFont="1" applyBorder="1" applyAlignment="1">
      <alignment vertical="center"/>
    </xf>
    <xf numFmtId="0" fontId="7" fillId="0" borderId="98" xfId="0" applyFont="1" applyBorder="1" applyAlignment="1">
      <alignment horizontal="left" vertical="center" wrapText="1"/>
    </xf>
    <xf numFmtId="0" fontId="8" fillId="0" borderId="98" xfId="0" applyFont="1" applyBorder="1" applyAlignment="1">
      <alignment vertical="center"/>
    </xf>
    <xf numFmtId="0" fontId="29" fillId="5" borderId="0" xfId="0" applyFont="1" applyFill="1"/>
    <xf numFmtId="0" fontId="30" fillId="0" borderId="60" xfId="0" applyFont="1" applyBorder="1" applyAlignment="1">
      <alignment horizontal="left" vertical="center" wrapText="1"/>
    </xf>
    <xf numFmtId="0" fontId="30" fillId="0" borderId="93" xfId="0" applyFont="1" applyBorder="1" applyAlignment="1">
      <alignment horizontal="left" vertical="center" wrapText="1"/>
    </xf>
    <xf numFmtId="0" fontId="30" fillId="0" borderId="92" xfId="0" applyFont="1" applyBorder="1" applyAlignment="1">
      <alignment horizontal="left" vertical="center" wrapText="1"/>
    </xf>
    <xf numFmtId="0" fontId="30" fillId="0" borderId="95" xfId="0" applyFont="1" applyBorder="1" applyAlignment="1">
      <alignment horizontal="left" vertical="center" wrapText="1"/>
    </xf>
    <xf numFmtId="0" fontId="30" fillId="0" borderId="1" xfId="0" applyFont="1" applyBorder="1" applyAlignment="1">
      <alignment horizontal="left" vertical="center" wrapText="1"/>
    </xf>
    <xf numFmtId="0" fontId="18" fillId="0" borderId="1" xfId="0" applyFont="1" applyBorder="1" applyAlignment="1">
      <alignment horizontal="center" vertical="center" wrapText="1"/>
    </xf>
    <xf numFmtId="0" fontId="7" fillId="0" borderId="1" xfId="0" applyFont="1" applyBorder="1" applyAlignment="1">
      <alignment horizontal="left" vertical="center" wrapText="1"/>
    </xf>
    <xf numFmtId="0" fontId="8" fillId="0" borderId="1" xfId="0" applyFont="1" applyBorder="1" applyAlignment="1">
      <alignment vertical="center"/>
    </xf>
    <xf numFmtId="0" fontId="7" fillId="0" borderId="1" xfId="0" applyFont="1" applyBorder="1" applyAlignment="1">
      <alignment vertical="center" wrapText="1"/>
    </xf>
    <xf numFmtId="0" fontId="30" fillId="0" borderId="1" xfId="0" applyFont="1" applyBorder="1" applyAlignment="1">
      <alignment vertical="center" wrapText="1"/>
    </xf>
    <xf numFmtId="0" fontId="42" fillId="0" borderId="1" xfId="0" applyFont="1" applyBorder="1" applyAlignment="1">
      <alignment vertical="center" wrapText="1"/>
    </xf>
    <xf numFmtId="0" fontId="30" fillId="0" borderId="1" xfId="0" applyFont="1" applyBorder="1" applyAlignment="1">
      <alignment vertical="top" wrapText="1"/>
    </xf>
    <xf numFmtId="0" fontId="43" fillId="0" borderId="1" xfId="0" applyFont="1" applyBorder="1" applyAlignment="1">
      <alignment horizontal="left" vertical="center" wrapText="1"/>
    </xf>
    <xf numFmtId="0" fontId="8" fillId="0" borderId="107" xfId="0" applyFont="1" applyBorder="1" applyAlignment="1">
      <alignment vertical="center"/>
    </xf>
    <xf numFmtId="0" fontId="18" fillId="0" borderId="1" xfId="0" applyFont="1" applyBorder="1" applyAlignment="1">
      <alignment horizontal="left" vertical="center" wrapText="1"/>
    </xf>
    <xf numFmtId="0" fontId="30" fillId="0" borderId="57" xfId="0" applyFont="1" applyBorder="1" applyAlignment="1">
      <alignment horizontal="left" vertical="center" wrapText="1"/>
    </xf>
    <xf numFmtId="0" fontId="30" fillId="0" borderId="61" xfId="0" applyFont="1" applyBorder="1" applyAlignment="1">
      <alignment horizontal="left" vertical="center" wrapText="1"/>
    </xf>
    <xf numFmtId="0" fontId="30" fillId="0" borderId="62" xfId="0" applyFont="1" applyBorder="1" applyAlignment="1">
      <alignment horizontal="left" vertical="center" wrapText="1"/>
    </xf>
    <xf numFmtId="0" fontId="30" fillId="0" borderId="59" xfId="0" applyFont="1" applyBorder="1" applyAlignment="1">
      <alignment horizontal="left" vertical="center" wrapText="1"/>
    </xf>
    <xf numFmtId="0" fontId="31" fillId="5" borderId="110" xfId="0" applyFont="1" applyFill="1" applyBorder="1" applyAlignment="1">
      <alignment horizontal="center" vertical="center" wrapText="1"/>
    </xf>
    <xf numFmtId="0" fontId="31" fillId="5" borderId="111" xfId="0" applyFont="1" applyFill="1" applyBorder="1" applyAlignment="1">
      <alignment horizontal="center" vertical="center" wrapText="1"/>
    </xf>
    <xf numFmtId="0" fontId="31" fillId="5" borderId="112" xfId="0" applyFont="1" applyFill="1" applyBorder="1" applyAlignment="1">
      <alignment horizontal="center" vertical="center" wrapText="1"/>
    </xf>
    <xf numFmtId="0" fontId="7" fillId="0" borderId="107" xfId="0" applyFont="1" applyBorder="1" applyAlignment="1">
      <alignment horizontal="left" vertical="center" wrapText="1"/>
    </xf>
    <xf numFmtId="0" fontId="7" fillId="0" borderId="114" xfId="0" applyFont="1" applyBorder="1" applyAlignment="1">
      <alignment horizontal="left" vertical="center" wrapText="1"/>
    </xf>
    <xf numFmtId="0" fontId="31" fillId="5" borderId="116" xfId="0" applyFont="1" applyFill="1" applyBorder="1" applyAlignment="1">
      <alignment horizontal="center" vertical="center" wrapText="1"/>
    </xf>
    <xf numFmtId="0" fontId="31" fillId="5" borderId="117" xfId="0" applyFont="1" applyFill="1" applyBorder="1" applyAlignment="1">
      <alignment horizontal="center" vertical="center" wrapText="1"/>
    </xf>
    <xf numFmtId="0" fontId="31" fillId="5" borderId="119" xfId="0" applyFont="1" applyFill="1" applyBorder="1" applyAlignment="1">
      <alignment horizontal="center" vertical="center" wrapText="1"/>
    </xf>
    <xf numFmtId="0" fontId="18" fillId="0" borderId="1" xfId="0" applyFont="1" applyBorder="1" applyAlignment="1">
      <alignment vertical="center" wrapText="1"/>
    </xf>
    <xf numFmtId="0" fontId="30" fillId="0" borderId="64" xfId="0" applyFont="1" applyBorder="1" applyAlignment="1">
      <alignment horizontal="left" vertical="center" wrapText="1"/>
    </xf>
    <xf numFmtId="0" fontId="30" fillId="0" borderId="65" xfId="0" applyFont="1" applyBorder="1" applyAlignment="1">
      <alignment horizontal="left" vertical="center" wrapText="1"/>
    </xf>
    <xf numFmtId="0" fontId="18" fillId="0" borderId="114" xfId="0" applyFont="1" applyBorder="1" applyAlignment="1">
      <alignment horizontal="left" vertical="center" wrapText="1"/>
    </xf>
    <xf numFmtId="0" fontId="30" fillId="0" borderId="114" xfId="0" applyFont="1" applyBorder="1" applyAlignment="1">
      <alignment horizontal="left" vertical="center" wrapText="1"/>
    </xf>
    <xf numFmtId="0" fontId="18" fillId="0" borderId="114" xfId="0" applyFont="1" applyBorder="1" applyAlignment="1">
      <alignment horizontal="center" vertical="center" wrapText="1"/>
    </xf>
    <xf numFmtId="0" fontId="8" fillId="0" borderId="114" xfId="0" applyFont="1" applyBorder="1" applyAlignment="1">
      <alignment vertical="center"/>
    </xf>
    <xf numFmtId="0" fontId="3" fillId="0" borderId="1" xfId="0" applyFont="1" applyBorder="1" applyAlignment="1">
      <alignment vertical="center"/>
    </xf>
    <xf numFmtId="0" fontId="30" fillId="0" borderId="107" xfId="0" applyFont="1" applyBorder="1" applyAlignment="1">
      <alignment horizontal="left" vertical="center" wrapText="1"/>
    </xf>
    <xf numFmtId="0" fontId="18" fillId="0" borderId="107" xfId="0" applyFont="1" applyBorder="1" applyAlignment="1">
      <alignment horizontal="center" vertical="center" wrapText="1"/>
    </xf>
    <xf numFmtId="0" fontId="21" fillId="0" borderId="1" xfId="0" applyFont="1" applyBorder="1" applyAlignment="1">
      <alignment horizontal="center" vertical="center"/>
    </xf>
    <xf numFmtId="0" fontId="22" fillId="12" borderId="0" xfId="0" applyFont="1" applyFill="1" applyAlignment="1">
      <alignment horizontal="center" vertical="center"/>
    </xf>
    <xf numFmtId="49" fontId="40" fillId="4" borderId="0" xfId="2" applyNumberFormat="1" applyFont="1" applyFill="1" applyBorder="1" applyAlignment="1">
      <alignment horizontal="center" vertical="center"/>
    </xf>
    <xf numFmtId="0" fontId="21" fillId="0" borderId="0" xfId="0" applyFont="1" applyAlignment="1">
      <alignment horizontal="center" vertical="center"/>
    </xf>
    <xf numFmtId="0" fontId="12" fillId="4" borderId="0" xfId="0" applyFont="1" applyFill="1" applyAlignment="1">
      <alignment horizontal="center" vertical="center"/>
    </xf>
    <xf numFmtId="0" fontId="13" fillId="0" borderId="0" xfId="0" applyFont="1" applyAlignment="1">
      <alignment vertical="top" wrapText="1"/>
    </xf>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vertical="top" wrapText="1"/>
    </xf>
    <xf numFmtId="164" fontId="36" fillId="0" borderId="53" xfId="0" applyNumberFormat="1" applyFont="1" applyBorder="1" applyAlignment="1">
      <alignment horizontal="center" vertical="center"/>
    </xf>
    <xf numFmtId="164" fontId="36" fillId="0" borderId="55" xfId="0" applyNumberFormat="1" applyFont="1" applyBorder="1" applyAlignment="1">
      <alignment horizontal="center" vertical="center"/>
    </xf>
    <xf numFmtId="164" fontId="36" fillId="0" borderId="78" xfId="0" applyNumberFormat="1" applyFont="1" applyBorder="1" applyAlignment="1">
      <alignment horizontal="center" vertical="center"/>
    </xf>
    <xf numFmtId="0" fontId="17" fillId="0" borderId="38"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77" xfId="0" applyFont="1" applyBorder="1" applyAlignment="1">
      <alignment horizontal="center" vertical="center" wrapText="1"/>
    </xf>
    <xf numFmtId="0" fontId="39" fillId="0" borderId="85"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79" xfId="0" applyFont="1" applyBorder="1" applyAlignment="1">
      <alignment horizontal="center" vertical="center" wrapText="1"/>
    </xf>
    <xf numFmtId="164" fontId="37" fillId="0" borderId="85" xfId="0" applyNumberFormat="1" applyFont="1" applyBorder="1" applyAlignment="1">
      <alignment horizontal="center" vertical="center"/>
    </xf>
    <xf numFmtId="164" fontId="37" fillId="0" borderId="46" xfId="0" applyNumberFormat="1" applyFont="1" applyBorder="1" applyAlignment="1">
      <alignment horizontal="center" vertical="center"/>
    </xf>
    <xf numFmtId="164" fontId="37" fillId="0" borderId="79" xfId="0" applyNumberFormat="1" applyFont="1" applyBorder="1" applyAlignment="1">
      <alignment horizontal="center" vertical="center"/>
    </xf>
    <xf numFmtId="164" fontId="36" fillId="0" borderId="72" xfId="0" applyNumberFormat="1" applyFont="1" applyBorder="1" applyAlignment="1">
      <alignment horizontal="center" vertical="center"/>
    </xf>
    <xf numFmtId="164" fontId="36" fillId="0" borderId="73" xfId="0" applyNumberFormat="1" applyFont="1" applyBorder="1" applyAlignment="1">
      <alignment horizontal="center" vertical="center"/>
    </xf>
    <xf numFmtId="164" fontId="36" fillId="0" borderId="74" xfId="0" applyNumberFormat="1" applyFont="1" applyBorder="1" applyAlignment="1">
      <alignment horizontal="center" vertical="center"/>
    </xf>
    <xf numFmtId="164" fontId="36" fillId="0" borderId="54" xfId="0" applyNumberFormat="1" applyFont="1" applyBorder="1" applyAlignment="1">
      <alignment horizontal="center" vertical="center"/>
    </xf>
    <xf numFmtId="0" fontId="17" fillId="0" borderId="39"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81" xfId="0" applyFont="1" applyBorder="1" applyAlignment="1">
      <alignment horizontal="center" vertical="center" wrapText="1"/>
    </xf>
    <xf numFmtId="164" fontId="36" fillId="0" borderId="82" xfId="0" applyNumberFormat="1" applyFont="1" applyBorder="1" applyAlignment="1">
      <alignment horizontal="center" vertical="center"/>
    </xf>
    <xf numFmtId="0" fontId="17" fillId="0" borderId="44" xfId="0" applyFont="1" applyBorder="1" applyAlignment="1">
      <alignment horizontal="center" vertical="center" wrapText="1"/>
    </xf>
    <xf numFmtId="164" fontId="36" fillId="0" borderId="84" xfId="0" applyNumberFormat="1" applyFont="1" applyBorder="1" applyAlignment="1">
      <alignment horizontal="center" vertical="center"/>
    </xf>
    <xf numFmtId="0" fontId="39" fillId="0" borderId="44" xfId="0" applyFont="1" applyBorder="1" applyAlignment="1">
      <alignment horizontal="center" vertical="center" wrapText="1"/>
    </xf>
    <xf numFmtId="0" fontId="39" fillId="0" borderId="45" xfId="0" applyFont="1" applyBorder="1" applyAlignment="1">
      <alignment horizontal="center" vertical="center" wrapText="1"/>
    </xf>
    <xf numFmtId="0" fontId="39" fillId="0" borderId="81" xfId="0" applyFont="1" applyBorder="1" applyAlignment="1">
      <alignment horizontal="center" vertical="center" wrapText="1"/>
    </xf>
    <xf numFmtId="164" fontId="37" fillId="0" borderId="44" xfId="0" applyNumberFormat="1" applyFont="1" applyBorder="1" applyAlignment="1">
      <alignment horizontal="center" vertical="center"/>
    </xf>
    <xf numFmtId="164" fontId="37" fillId="0" borderId="45" xfId="0" applyNumberFormat="1" applyFont="1" applyBorder="1" applyAlignment="1">
      <alignment horizontal="center" vertical="center"/>
    </xf>
    <xf numFmtId="164" fontId="37" fillId="0" borderId="81" xfId="0" applyNumberFormat="1" applyFont="1" applyBorder="1" applyAlignment="1">
      <alignment horizontal="center" vertical="center"/>
    </xf>
    <xf numFmtId="164" fontId="29" fillId="0" borderId="72" xfId="0" applyNumberFormat="1" applyFont="1" applyBorder="1" applyAlignment="1">
      <alignment horizontal="center" vertical="center" wrapText="1"/>
    </xf>
    <xf numFmtId="164" fontId="29" fillId="0" borderId="73" xfId="0" applyNumberFormat="1" applyFont="1" applyBorder="1" applyAlignment="1">
      <alignment horizontal="center" vertical="center" wrapText="1"/>
    </xf>
    <xf numFmtId="164" fontId="29" fillId="0" borderId="74" xfId="0" applyNumberFormat="1" applyFont="1" applyBorder="1" applyAlignment="1">
      <alignment horizontal="center" vertical="center" wrapText="1"/>
    </xf>
    <xf numFmtId="164" fontId="12" fillId="0" borderId="44" xfId="0" applyNumberFormat="1" applyFont="1" applyBorder="1" applyAlignment="1">
      <alignment horizontal="center" vertical="center" wrapText="1"/>
    </xf>
    <xf numFmtId="164" fontId="12" fillId="0" borderId="45" xfId="0" applyNumberFormat="1" applyFont="1" applyBorder="1" applyAlignment="1">
      <alignment horizontal="center" vertical="center" wrapText="1"/>
    </xf>
    <xf numFmtId="164" fontId="12" fillId="0" borderId="81" xfId="0" applyNumberFormat="1" applyFont="1" applyBorder="1" applyAlignment="1">
      <alignment horizontal="center" vertical="center" wrapText="1"/>
    </xf>
    <xf numFmtId="164" fontId="29" fillId="0" borderId="53" xfId="0" applyNumberFormat="1" applyFont="1" applyBorder="1" applyAlignment="1">
      <alignment horizontal="center" vertical="center" wrapText="1"/>
    </xf>
    <xf numFmtId="164" fontId="29" fillId="0" borderId="55" xfId="0" applyNumberFormat="1" applyFont="1" applyBorder="1" applyAlignment="1">
      <alignment horizontal="center" vertical="center" wrapText="1"/>
    </xf>
    <xf numFmtId="164" fontId="29" fillId="0" borderId="82" xfId="0" applyNumberFormat="1" applyFont="1" applyBorder="1" applyAlignment="1">
      <alignment horizontal="center" vertical="center" wrapText="1"/>
    </xf>
    <xf numFmtId="164" fontId="29" fillId="0" borderId="84" xfId="0" applyNumberFormat="1" applyFont="1" applyBorder="1" applyAlignment="1">
      <alignment horizontal="center" vertical="center" wrapText="1"/>
    </xf>
    <xf numFmtId="164" fontId="29" fillId="0" borderId="54" xfId="0" applyNumberFormat="1" applyFont="1" applyBorder="1" applyAlignment="1">
      <alignment horizontal="center" vertical="center" wrapText="1"/>
    </xf>
    <xf numFmtId="0" fontId="17" fillId="0" borderId="42" xfId="0" applyFont="1" applyBorder="1" applyAlignment="1">
      <alignment horizontal="center" vertical="center" wrapText="1"/>
    </xf>
    <xf numFmtId="164" fontId="29" fillId="0" borderId="75" xfId="0" applyNumberFormat="1" applyFont="1" applyBorder="1" applyAlignment="1">
      <alignment horizontal="center" vertical="center" wrapText="1"/>
    </xf>
    <xf numFmtId="0" fontId="17" fillId="0" borderId="41"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43" xfId="0" applyFont="1" applyBorder="1" applyAlignment="1">
      <alignment horizontal="center" vertical="center" wrapText="1"/>
    </xf>
    <xf numFmtId="164" fontId="29" fillId="0" borderId="47" xfId="0" applyNumberFormat="1" applyFont="1" applyBorder="1" applyAlignment="1">
      <alignment horizontal="center" vertical="center" wrapText="1"/>
    </xf>
    <xf numFmtId="164" fontId="29" fillId="0" borderId="48" xfId="0" applyNumberFormat="1" applyFont="1" applyBorder="1" applyAlignment="1">
      <alignment horizontal="center" vertical="center" wrapText="1"/>
    </xf>
    <xf numFmtId="164" fontId="29" fillId="0" borderId="52" xfId="0" applyNumberFormat="1" applyFont="1" applyBorder="1" applyAlignment="1">
      <alignment horizontal="center" vertical="center" wrapText="1"/>
    </xf>
    <xf numFmtId="0" fontId="17" fillId="0" borderId="72" xfId="0" applyFont="1" applyBorder="1" applyAlignment="1">
      <alignment horizontal="center" vertical="center" wrapText="1"/>
    </xf>
    <xf numFmtId="0" fontId="17" fillId="0" borderId="73" xfId="0" applyFont="1" applyBorder="1" applyAlignment="1">
      <alignment horizontal="center" vertical="center" wrapText="1"/>
    </xf>
    <xf numFmtId="0" fontId="17" fillId="0" borderId="86" xfId="0" applyFont="1" applyBorder="1" applyAlignment="1">
      <alignment horizontal="center" vertical="center" wrapText="1"/>
    </xf>
    <xf numFmtId="164" fontId="29" fillId="0" borderId="87" xfId="0" applyNumberFormat="1" applyFont="1" applyBorder="1" applyAlignment="1">
      <alignment horizontal="center" vertical="center" wrapText="1"/>
    </xf>
    <xf numFmtId="164" fontId="29" fillId="0" borderId="88" xfId="0" applyNumberFormat="1" applyFont="1" applyBorder="1" applyAlignment="1">
      <alignment horizontal="center" vertical="center" wrapText="1"/>
    </xf>
    <xf numFmtId="164" fontId="29" fillId="0" borderId="89" xfId="0" applyNumberFormat="1" applyFont="1" applyBorder="1" applyAlignment="1">
      <alignment horizontal="center" vertical="center" wrapText="1"/>
    </xf>
    <xf numFmtId="0" fontId="9" fillId="12" borderId="0" xfId="0" applyFont="1" applyFill="1" applyAlignment="1">
      <alignment horizontal="center" vertical="center"/>
    </xf>
    <xf numFmtId="0" fontId="27" fillId="0" borderId="25" xfId="0" applyFont="1" applyBorder="1" applyAlignment="1">
      <alignment horizontal="center" vertical="center"/>
    </xf>
    <xf numFmtId="0" fontId="27" fillId="0" borderId="26" xfId="0" applyFont="1" applyBorder="1" applyAlignment="1">
      <alignment horizontal="center" vertical="center"/>
    </xf>
    <xf numFmtId="0" fontId="27" fillId="0" borderId="27" xfId="0" applyFont="1" applyBorder="1" applyAlignment="1">
      <alignment horizontal="center" vertical="center"/>
    </xf>
    <xf numFmtId="14" fontId="28" fillId="5" borderId="11" xfId="0" applyNumberFormat="1" applyFont="1" applyFill="1" applyBorder="1" applyAlignment="1">
      <alignment horizontal="center" vertical="center"/>
    </xf>
    <xf numFmtId="0" fontId="28" fillId="5" borderId="12" xfId="0" applyFont="1" applyFill="1" applyBorder="1" applyAlignment="1">
      <alignment horizontal="center" vertical="center"/>
    </xf>
    <xf numFmtId="164" fontId="27" fillId="0" borderId="11" xfId="0" applyNumberFormat="1" applyFont="1" applyBorder="1" applyAlignment="1">
      <alignment horizontal="center" vertical="center"/>
    </xf>
    <xf numFmtId="164" fontId="27" fillId="0" borderId="12" xfId="0" applyNumberFormat="1" applyFont="1" applyBorder="1" applyAlignment="1">
      <alignment horizontal="center" vertical="center"/>
    </xf>
    <xf numFmtId="164" fontId="27" fillId="0" borderId="13" xfId="0" applyNumberFormat="1" applyFont="1" applyBorder="1" applyAlignment="1">
      <alignment horizontal="center" vertical="center"/>
    </xf>
    <xf numFmtId="0" fontId="34" fillId="13" borderId="100" xfId="0" applyFont="1" applyFill="1" applyBorder="1" applyAlignment="1">
      <alignment horizontal="center" vertical="center" wrapText="1"/>
    </xf>
    <xf numFmtId="0" fontId="34" fillId="13" borderId="103" xfId="0" applyFont="1" applyFill="1" applyBorder="1" applyAlignment="1">
      <alignment horizontal="center" vertical="center" wrapText="1"/>
    </xf>
    <xf numFmtId="0" fontId="2" fillId="13" borderId="101" xfId="0" applyFont="1" applyFill="1" applyBorder="1" applyAlignment="1">
      <alignment horizontal="center" vertical="center" wrapText="1"/>
    </xf>
    <xf numFmtId="0" fontId="2" fillId="13" borderId="104" xfId="0" applyFont="1" applyFill="1" applyBorder="1" applyAlignment="1">
      <alignment horizontal="center" vertical="center" wrapText="1"/>
    </xf>
    <xf numFmtId="0" fontId="34" fillId="13" borderId="99" xfId="0" applyFont="1" applyFill="1" applyBorder="1" applyAlignment="1">
      <alignment horizontal="center" vertical="center" wrapText="1"/>
    </xf>
    <xf numFmtId="0" fontId="35" fillId="13" borderId="102" xfId="0" applyFont="1" applyFill="1" applyBorder="1" applyAlignment="1">
      <alignment horizontal="center" vertical="center" wrapText="1"/>
    </xf>
    <xf numFmtId="0" fontId="35" fillId="13" borderId="103" xfId="0" applyFont="1" applyFill="1" applyBorder="1" applyAlignment="1">
      <alignment horizontal="center" vertical="center" wrapText="1"/>
    </xf>
    <xf numFmtId="0" fontId="24" fillId="0" borderId="26" xfId="0" applyFont="1" applyBorder="1" applyAlignment="1">
      <alignment horizontal="center" vertical="center"/>
    </xf>
    <xf numFmtId="0" fontId="17" fillId="0" borderId="16" xfId="0" applyFont="1" applyBorder="1" applyAlignment="1">
      <alignment horizontal="center" vertical="center" wrapText="1"/>
    </xf>
    <xf numFmtId="164" fontId="29" fillId="0" borderId="51" xfId="0" applyNumberFormat="1" applyFont="1" applyBorder="1" applyAlignment="1">
      <alignment horizontal="center" vertical="center" wrapText="1"/>
    </xf>
    <xf numFmtId="0" fontId="17" fillId="0" borderId="28" xfId="0" applyFont="1" applyBorder="1" applyAlignment="1">
      <alignment horizontal="center" vertical="center" wrapText="1"/>
    </xf>
    <xf numFmtId="0" fontId="17" fillId="0" borderId="14" xfId="0" applyFont="1" applyBorder="1" applyAlignment="1">
      <alignment horizontal="center" vertical="center" wrapText="1"/>
    </xf>
    <xf numFmtId="164" fontId="29" fillId="0" borderId="50" xfId="0" applyNumberFormat="1" applyFont="1" applyBorder="1" applyAlignment="1">
      <alignment horizontal="center" vertical="center" wrapText="1"/>
    </xf>
    <xf numFmtId="164" fontId="29" fillId="0" borderId="49" xfId="0" applyNumberFormat="1" applyFont="1" applyBorder="1" applyAlignment="1">
      <alignment horizontal="center" vertical="center" wrapText="1"/>
    </xf>
    <xf numFmtId="0" fontId="7" fillId="0" borderId="108" xfId="0" applyFont="1" applyBorder="1" applyAlignment="1">
      <alignment horizontal="left" vertical="center" wrapText="1"/>
    </xf>
    <xf numFmtId="0" fontId="7" fillId="0" borderId="106" xfId="0" applyFont="1" applyBorder="1" applyAlignment="1">
      <alignment horizontal="left" vertical="center" wrapText="1"/>
    </xf>
    <xf numFmtId="0" fontId="7" fillId="0" borderId="58" xfId="0" applyFont="1" applyBorder="1" applyAlignment="1">
      <alignment horizontal="left" vertical="center" wrapText="1"/>
    </xf>
    <xf numFmtId="0" fontId="7" fillId="0" borderId="107" xfId="0" applyFont="1" applyBorder="1" applyAlignment="1">
      <alignment horizontal="left" vertical="center" wrapText="1"/>
    </xf>
    <xf numFmtId="0" fontId="7" fillId="0" borderId="113" xfId="0" applyFont="1" applyBorder="1" applyAlignment="1">
      <alignment horizontal="left" vertical="center" wrapText="1"/>
    </xf>
    <xf numFmtId="0" fontId="7" fillId="0" borderId="114" xfId="0" applyFont="1" applyBorder="1" applyAlignment="1">
      <alignment horizontal="left" vertical="center" wrapText="1"/>
    </xf>
    <xf numFmtId="0" fontId="39" fillId="0" borderId="10" xfId="0" applyFont="1" applyBorder="1" applyAlignment="1">
      <alignment horizontal="center" vertical="center" wrapText="1"/>
    </xf>
    <xf numFmtId="0" fontId="39" fillId="0" borderId="15" xfId="0" applyFont="1" applyBorder="1" applyAlignment="1">
      <alignment horizontal="center" vertical="center" wrapText="1"/>
    </xf>
    <xf numFmtId="164" fontId="12" fillId="0" borderId="10" xfId="0" applyNumberFormat="1" applyFont="1" applyBorder="1" applyAlignment="1">
      <alignment horizontal="center" vertical="center" wrapText="1"/>
    </xf>
    <xf numFmtId="164" fontId="12" fillId="0" borderId="15" xfId="0" applyNumberFormat="1" applyFont="1" applyBorder="1" applyAlignment="1">
      <alignment horizontal="center" vertical="center" wrapText="1"/>
    </xf>
    <xf numFmtId="164" fontId="29" fillId="9" borderId="48" xfId="0" applyNumberFormat="1" applyFont="1" applyFill="1" applyBorder="1" applyAlignment="1">
      <alignment horizontal="center" vertical="center" wrapText="1"/>
    </xf>
    <xf numFmtId="0" fontId="7" fillId="0" borderId="115" xfId="0" applyFont="1" applyBorder="1" applyAlignment="1">
      <alignment horizontal="left" vertical="center" wrapText="1"/>
    </xf>
    <xf numFmtId="0" fontId="7" fillId="0" borderId="71" xfId="0" applyFont="1" applyBorder="1" applyAlignment="1">
      <alignment horizontal="left" vertical="center" wrapText="1"/>
    </xf>
    <xf numFmtId="0" fontId="7" fillId="0" borderId="120" xfId="0" applyFont="1" applyBorder="1" applyAlignment="1">
      <alignment horizontal="left" vertical="center" wrapText="1"/>
    </xf>
    <xf numFmtId="0" fontId="7" fillId="0" borderId="109" xfId="0" applyFont="1" applyBorder="1" applyAlignment="1">
      <alignment horizontal="left" vertical="center" wrapText="1"/>
    </xf>
    <xf numFmtId="0" fontId="7" fillId="0" borderId="118" xfId="0" applyFont="1" applyBorder="1" applyAlignment="1">
      <alignment horizontal="left" vertical="center" wrapText="1"/>
    </xf>
    <xf numFmtId="0" fontId="7" fillId="0" borderId="121" xfId="0" applyFont="1" applyBorder="1" applyAlignment="1">
      <alignment horizontal="left" vertical="center" wrapText="1"/>
    </xf>
    <xf numFmtId="0" fontId="21" fillId="0" borderId="0" xfId="0" applyFont="1" applyAlignment="1">
      <alignment horizontal="center"/>
    </xf>
    <xf numFmtId="0" fontId="38" fillId="0" borderId="0" xfId="0" applyFont="1" applyAlignment="1">
      <alignment horizontal="center"/>
    </xf>
    <xf numFmtId="0" fontId="3" fillId="0" borderId="0" xfId="0" applyFont="1" applyAlignment="1">
      <alignment horizontal="center"/>
    </xf>
    <xf numFmtId="0" fontId="42" fillId="0" borderId="107" xfId="0" applyFont="1" applyBorder="1" applyAlignment="1">
      <alignment horizontal="left" vertical="center" wrapText="1"/>
    </xf>
    <xf numFmtId="0" fontId="42" fillId="0" borderId="113" xfId="0" applyFont="1" applyBorder="1" applyAlignment="1">
      <alignment horizontal="left" vertical="center" wrapText="1"/>
    </xf>
    <xf numFmtId="0" fontId="42" fillId="0" borderId="114" xfId="0" applyFont="1" applyBorder="1" applyAlignment="1">
      <alignment horizontal="left" vertical="center" wrapText="1"/>
    </xf>
    <xf numFmtId="0" fontId="44" fillId="0" borderId="107" xfId="0" applyFont="1" applyBorder="1" applyAlignment="1">
      <alignment horizontal="left" vertical="center" wrapText="1"/>
    </xf>
    <xf numFmtId="0" fontId="44" fillId="0" borderId="113" xfId="0" applyFont="1" applyBorder="1" applyAlignment="1">
      <alignment horizontal="left" vertical="center"/>
    </xf>
    <xf numFmtId="0" fontId="44" fillId="0" borderId="114" xfId="0" applyFont="1" applyBorder="1" applyAlignment="1">
      <alignment horizontal="left" vertical="center"/>
    </xf>
    <xf numFmtId="0" fontId="3" fillId="0" borderId="107" xfId="0" applyFont="1" applyBorder="1" applyAlignment="1">
      <alignment horizontal="center" vertical="center"/>
    </xf>
    <xf numFmtId="0" fontId="3" fillId="0" borderId="113" xfId="0" applyFont="1" applyBorder="1" applyAlignment="1">
      <alignment horizontal="center" vertical="center"/>
    </xf>
    <xf numFmtId="0" fontId="3" fillId="0" borderId="114" xfId="0" applyFont="1" applyBorder="1" applyAlignment="1">
      <alignment horizontal="center" vertical="center"/>
    </xf>
    <xf numFmtId="0" fontId="18" fillId="0" borderId="1" xfId="0" applyFont="1" applyBorder="1" applyAlignment="1">
      <alignment horizontal="left" vertical="center" wrapText="1"/>
    </xf>
    <xf numFmtId="0" fontId="18" fillId="0" borderId="1" xfId="0" applyFont="1" applyBorder="1" applyAlignment="1">
      <alignment horizontal="left" vertical="center"/>
    </xf>
    <xf numFmtId="0" fontId="8" fillId="0" borderId="1" xfId="0" applyFont="1" applyBorder="1" applyAlignment="1">
      <alignment horizontal="center" vertical="center"/>
    </xf>
    <xf numFmtId="0" fontId="18" fillId="0" borderId="107" xfId="0" applyFont="1" applyBorder="1" applyAlignment="1">
      <alignment horizontal="left" vertical="center" wrapText="1"/>
    </xf>
    <xf numFmtId="0" fontId="18" fillId="0" borderId="113" xfId="0" applyFont="1" applyBorder="1" applyAlignment="1">
      <alignment horizontal="left" vertical="center"/>
    </xf>
    <xf numFmtId="0" fontId="18" fillId="0" borderId="114" xfId="0" applyFont="1" applyBorder="1" applyAlignment="1">
      <alignment horizontal="left" vertical="center"/>
    </xf>
    <xf numFmtId="0" fontId="18" fillId="0" borderId="113" xfId="0" applyFont="1" applyBorder="1" applyAlignment="1">
      <alignment horizontal="left" vertical="center" wrapText="1"/>
    </xf>
    <xf numFmtId="0" fontId="18" fillId="0" borderId="114" xfId="0" applyFont="1" applyBorder="1" applyAlignment="1">
      <alignment horizontal="left" vertical="center" wrapText="1"/>
    </xf>
    <xf numFmtId="0" fontId="8" fillId="0" borderId="107" xfId="0" applyFont="1" applyBorder="1" applyAlignment="1">
      <alignment horizontal="center" vertical="center"/>
    </xf>
    <xf numFmtId="0" fontId="8" fillId="0" borderId="113" xfId="0" applyFont="1" applyBorder="1" applyAlignment="1">
      <alignment horizontal="center" vertical="center"/>
    </xf>
    <xf numFmtId="0" fontId="8" fillId="0" borderId="114" xfId="0"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107" xfId="0" applyFont="1" applyBorder="1" applyAlignment="1">
      <alignment horizontal="left" vertical="center" wrapText="1"/>
    </xf>
    <xf numFmtId="0" fontId="8" fillId="0" borderId="122" xfId="0" applyFont="1" applyBorder="1" applyAlignment="1">
      <alignment horizontal="left" vertical="center" wrapText="1"/>
    </xf>
    <xf numFmtId="0" fontId="8" fillId="0" borderId="105" xfId="0" applyFont="1" applyBorder="1" applyAlignment="1">
      <alignment horizontal="left" vertical="center" wrapText="1"/>
    </xf>
    <xf numFmtId="0" fontId="8" fillId="0" borderId="122" xfId="0" applyFont="1" applyBorder="1" applyAlignment="1">
      <alignment horizontal="center" vertical="center"/>
    </xf>
    <xf numFmtId="0" fontId="8" fillId="0" borderId="105" xfId="0" applyFont="1" applyBorder="1" applyAlignment="1">
      <alignment horizontal="center" vertical="center"/>
    </xf>
    <xf numFmtId="0" fontId="17" fillId="0" borderId="1" xfId="0" applyFont="1" applyBorder="1" applyAlignment="1">
      <alignment horizontal="center" vertical="center" wrapText="1"/>
    </xf>
    <xf numFmtId="0" fontId="10" fillId="0" borderId="20" xfId="0" applyFont="1" applyBorder="1" applyAlignment="1">
      <alignment horizontal="center" vertical="center" wrapText="1"/>
    </xf>
    <xf numFmtId="0" fontId="2" fillId="13" borderId="1"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17" fillId="0" borderId="48" xfId="0" applyFont="1" applyBorder="1" applyAlignment="1">
      <alignment horizontal="center" vertical="center" wrapText="1"/>
    </xf>
    <xf numFmtId="0" fontId="17" fillId="0" borderId="74"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82"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75" xfId="0" applyFont="1" applyBorder="1" applyAlignment="1">
      <alignment horizontal="center" vertical="center" wrapText="1"/>
    </xf>
    <xf numFmtId="0" fontId="17" fillId="0" borderId="107"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81" xfId="0" applyFont="1" applyBorder="1" applyAlignment="1">
      <alignment horizontal="center" vertical="center" wrapText="1"/>
    </xf>
    <xf numFmtId="0" fontId="33" fillId="0" borderId="55" xfId="0" applyFont="1" applyBorder="1" applyAlignment="1">
      <alignment horizontal="center" vertical="center" wrapText="1"/>
    </xf>
    <xf numFmtId="0" fontId="33" fillId="0" borderId="54"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49"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114" xfId="0" applyFont="1" applyBorder="1" applyAlignment="1">
      <alignment horizontal="center" vertical="center" wrapText="1"/>
    </xf>
    <xf numFmtId="0" fontId="42" fillId="0" borderId="113" xfId="0" applyFont="1" applyBorder="1" applyAlignment="1">
      <alignment horizontal="left" vertical="center"/>
    </xf>
    <xf numFmtId="0" fontId="42" fillId="0" borderId="114" xfId="0" applyFont="1" applyBorder="1" applyAlignment="1">
      <alignment horizontal="left" vertical="center"/>
    </xf>
    <xf numFmtId="0" fontId="44" fillId="0" borderId="113" xfId="0" applyFont="1" applyBorder="1" applyAlignment="1">
      <alignment horizontal="left" vertical="center" wrapText="1"/>
    </xf>
    <xf numFmtId="0" fontId="44" fillId="0" borderId="114" xfId="0" applyFont="1" applyBorder="1" applyAlignment="1">
      <alignment horizontal="left" vertical="center" wrapText="1"/>
    </xf>
  </cellXfs>
  <cellStyles count="3">
    <cellStyle name="Hipervínculo" xfId="2" builtinId="8"/>
    <cellStyle name="Millares [0]" xfId="1" builtinId="6"/>
    <cellStyle name="Normal" xfId="0" builtinId="0"/>
  </cellStyles>
  <dxfs count="409">
    <dxf>
      <font>
        <b/>
        <i val="0"/>
        <color theme="0"/>
      </font>
      <fill>
        <patternFill>
          <bgColor rgb="FF8E0000"/>
        </patternFill>
      </fill>
    </dxf>
    <dxf>
      <font>
        <b/>
        <i val="0"/>
        <color theme="0"/>
      </font>
      <fill>
        <patternFill>
          <bgColor rgb="FFFF6600"/>
        </patternFill>
      </fill>
    </dxf>
    <dxf>
      <font>
        <b/>
        <i val="0"/>
        <color theme="0"/>
      </font>
      <fill>
        <patternFill>
          <bgColor rgb="FFFF00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CCFF66"/>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FF0000"/>
        </patternFill>
      </fill>
    </dxf>
    <dxf>
      <font>
        <b/>
        <i val="0"/>
        <color theme="0"/>
      </font>
      <fill>
        <patternFill>
          <bgColor rgb="FFFF66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009900"/>
        </patternFill>
      </fill>
    </dxf>
    <dxf>
      <font>
        <b/>
        <i val="0"/>
        <color theme="0"/>
      </font>
      <fill>
        <patternFill>
          <bgColor rgb="FFEE00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rgb="FF002060"/>
      </font>
      <fill>
        <patternFill>
          <bgColor rgb="FFCCFF66"/>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rgb="FF002060"/>
      </font>
      <fill>
        <patternFill>
          <bgColor rgb="FFFFFF00"/>
        </patternFill>
      </fill>
    </dxf>
    <dxf>
      <font>
        <b/>
        <i val="0"/>
        <color theme="0"/>
      </font>
      <fill>
        <patternFill>
          <bgColor rgb="FFEE0000"/>
        </patternFill>
      </fill>
    </dxf>
    <dxf>
      <font>
        <b/>
        <i val="0"/>
        <color theme="0"/>
      </font>
      <fill>
        <patternFill>
          <bgColor rgb="FFFF6600"/>
        </patternFill>
      </fill>
    </dxf>
    <dxf>
      <font>
        <b/>
        <i val="0"/>
        <color theme="0"/>
      </font>
      <fill>
        <patternFill>
          <bgColor rgb="FFFF66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EE0000"/>
        </patternFill>
      </fill>
    </dxf>
    <dxf>
      <font>
        <b/>
        <i val="0"/>
        <color rgb="FF002060"/>
      </font>
      <fill>
        <patternFill>
          <bgColor rgb="FFCCFF66"/>
        </patternFill>
      </fill>
    </dxf>
    <dxf>
      <font>
        <b/>
        <i val="0"/>
        <color rgb="FF002060"/>
      </font>
      <fill>
        <patternFill>
          <bgColor rgb="FFFFFF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CCFF66"/>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EE0000"/>
        </patternFill>
      </fill>
    </dxf>
    <dxf>
      <font>
        <b/>
        <i val="0"/>
        <color theme="0"/>
      </font>
      <fill>
        <patternFill>
          <bgColor rgb="FF009900"/>
        </patternFill>
      </fill>
    </dxf>
    <dxf>
      <font>
        <b/>
        <i val="0"/>
        <color theme="0"/>
      </font>
      <fill>
        <patternFill>
          <bgColor rgb="FFFF66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FF0000"/>
        </patternFill>
      </fill>
    </dxf>
    <dxf>
      <font>
        <b/>
        <i val="0"/>
        <color rgb="FF002060"/>
      </font>
      <fill>
        <patternFill>
          <bgColor rgb="FFCCFF66"/>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CCFF66"/>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8E00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009900"/>
        </patternFill>
      </fill>
    </dxf>
    <dxf>
      <font>
        <b/>
        <i val="0"/>
        <color theme="0"/>
      </font>
      <fill>
        <patternFill>
          <bgColor rgb="FF0099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FF0000"/>
        </patternFill>
      </fill>
    </dxf>
    <dxf>
      <font>
        <b/>
        <i val="0"/>
        <color rgb="FF002060"/>
      </font>
      <fill>
        <patternFill>
          <bgColor rgb="FFFFFF00"/>
        </patternFill>
      </fill>
    </dxf>
    <dxf>
      <font>
        <b/>
        <i val="0"/>
        <color theme="0"/>
      </font>
      <fill>
        <patternFill>
          <bgColor rgb="FF8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EE00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FF6600"/>
        </patternFill>
      </fill>
    </dxf>
    <dxf>
      <font>
        <b/>
        <i val="0"/>
        <color theme="0"/>
      </font>
      <fill>
        <patternFill>
          <bgColor rgb="FF8E0000"/>
        </patternFill>
      </fill>
    </dxf>
    <dxf>
      <font>
        <b/>
        <i val="0"/>
        <color theme="0"/>
      </font>
      <fill>
        <patternFill>
          <bgColor rgb="FFFF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00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CCFF66"/>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0099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EE0000"/>
        </patternFill>
      </fill>
    </dxf>
    <dxf>
      <font>
        <b/>
        <i val="0"/>
        <color theme="0"/>
      </font>
      <fill>
        <patternFill>
          <bgColor rgb="FF009900"/>
        </patternFill>
      </fill>
    </dxf>
    <dxf>
      <font>
        <b/>
        <i val="0"/>
        <color theme="0"/>
      </font>
      <fill>
        <patternFill>
          <bgColor rgb="FF0099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theme="0"/>
      </font>
      <fill>
        <patternFill>
          <bgColor rgb="FFFF6600"/>
        </patternFill>
      </fill>
    </dxf>
    <dxf>
      <font>
        <b/>
        <i val="0"/>
        <color theme="0"/>
      </font>
      <fill>
        <patternFill>
          <bgColor rgb="FFEE0000"/>
        </patternFill>
      </fill>
    </dxf>
    <dxf>
      <font>
        <b/>
        <i val="0"/>
        <color rgb="FF002060"/>
      </font>
      <fill>
        <patternFill>
          <bgColor rgb="FFFFFF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EE0000"/>
        </patternFill>
      </fill>
    </dxf>
    <dxf>
      <font>
        <b/>
        <i val="0"/>
        <color theme="0"/>
      </font>
      <fill>
        <patternFill>
          <bgColor rgb="FFFF6600"/>
        </patternFill>
      </fill>
    </dxf>
    <dxf>
      <font>
        <b/>
        <i val="0"/>
        <color theme="0"/>
      </font>
      <fill>
        <patternFill>
          <bgColor rgb="FF0099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EE0000"/>
        </patternFill>
      </fill>
    </dxf>
    <dxf>
      <font>
        <b/>
        <i val="0"/>
        <color rgb="FF002060"/>
      </font>
      <fill>
        <patternFill>
          <bgColor rgb="FFCCFF66"/>
        </patternFill>
      </fill>
    </dxf>
    <dxf>
      <font>
        <b/>
        <i val="0"/>
        <color theme="0"/>
      </font>
      <fill>
        <patternFill>
          <bgColor rgb="FFFF6600"/>
        </patternFill>
      </fill>
    </dxf>
    <dxf>
      <font>
        <b/>
        <i val="0"/>
        <color theme="0"/>
      </font>
      <fill>
        <patternFill>
          <bgColor rgb="FFFF6600"/>
        </patternFill>
      </fill>
    </dxf>
    <dxf>
      <font>
        <b/>
        <i val="0"/>
        <color theme="0"/>
      </font>
      <fill>
        <patternFill>
          <bgColor rgb="FF009900"/>
        </patternFill>
      </fill>
    </dxf>
    <dxf>
      <font>
        <b/>
        <i val="0"/>
        <color theme="0"/>
      </font>
      <fill>
        <patternFill>
          <bgColor rgb="FF009900"/>
        </patternFill>
      </fill>
    </dxf>
    <dxf>
      <font>
        <b/>
        <i val="0"/>
        <color theme="0"/>
      </font>
      <fill>
        <patternFill>
          <bgColor rgb="FFFF00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8E0000"/>
        </patternFill>
      </fill>
    </dxf>
    <dxf>
      <font>
        <b/>
        <i val="0"/>
        <color theme="0"/>
      </font>
      <fill>
        <patternFill>
          <bgColor rgb="FFFF6600"/>
        </patternFill>
      </fill>
    </dxf>
    <dxf>
      <font>
        <b/>
        <i val="0"/>
        <color theme="0"/>
      </font>
      <fill>
        <patternFill>
          <bgColor rgb="FFE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8E0000"/>
        </patternFill>
      </fill>
    </dxf>
    <dxf>
      <font>
        <b/>
        <i val="0"/>
        <color theme="0"/>
      </font>
      <fill>
        <patternFill>
          <bgColor rgb="FFFF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rgb="FF002060"/>
      </font>
      <fill>
        <patternFill>
          <bgColor rgb="FFCCFF66"/>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FF66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FFFF00"/>
        </patternFill>
      </fill>
    </dxf>
    <dxf>
      <font>
        <b/>
        <i val="0"/>
        <color theme="0"/>
      </font>
      <fill>
        <patternFill>
          <bgColor rgb="FFFF6600"/>
        </patternFill>
      </fill>
    </dxf>
    <dxf>
      <font>
        <b/>
        <i val="0"/>
        <color theme="0"/>
      </font>
      <fill>
        <patternFill>
          <bgColor rgb="FF009900"/>
        </patternFill>
      </fill>
    </dxf>
    <dxf>
      <font>
        <b/>
        <i val="0"/>
        <color theme="0"/>
      </font>
      <fill>
        <patternFill>
          <bgColor rgb="FFFF0000"/>
        </patternFill>
      </fill>
    </dxf>
    <dxf>
      <font>
        <b/>
        <i val="0"/>
        <color theme="0"/>
      </font>
      <fill>
        <patternFill>
          <bgColor rgb="FF8E00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EE0000"/>
        </patternFill>
      </fill>
    </dxf>
    <dxf>
      <font>
        <b/>
        <i val="0"/>
        <color rgb="FF002060"/>
      </font>
      <fill>
        <patternFill>
          <bgColor rgb="FFFFFF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theme="0"/>
      </font>
      <fill>
        <patternFill>
          <bgColor rgb="FF0099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rgb="FF002060"/>
      </font>
      <fill>
        <patternFill>
          <bgColor rgb="FFCCFF66"/>
        </patternFill>
      </fill>
    </dxf>
    <dxf>
      <font>
        <b/>
        <i val="0"/>
        <color theme="0"/>
      </font>
      <fill>
        <patternFill>
          <bgColor rgb="FFEE0000"/>
        </patternFill>
      </fill>
    </dxf>
    <dxf>
      <font>
        <b/>
        <i val="0"/>
        <color theme="0"/>
      </font>
      <fill>
        <patternFill>
          <bgColor rgb="FF009900"/>
        </patternFill>
      </fill>
    </dxf>
    <dxf>
      <font>
        <b/>
        <i val="0"/>
        <color rgb="FF002060"/>
      </font>
      <fill>
        <patternFill>
          <bgColor rgb="FFFFFF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8E0000"/>
        </patternFill>
      </fill>
    </dxf>
    <dxf>
      <font>
        <b/>
        <i val="0"/>
        <color theme="0"/>
      </font>
      <fill>
        <patternFill>
          <bgColor rgb="FFFF6600"/>
        </patternFill>
      </fill>
    </dxf>
    <dxf>
      <font>
        <b/>
        <i val="0"/>
        <color theme="0"/>
      </font>
      <fill>
        <patternFill>
          <bgColor rgb="FFFF0000"/>
        </patternFill>
      </fill>
    </dxf>
    <dxf>
      <font>
        <b/>
        <i val="0"/>
        <color theme="0"/>
      </font>
      <fill>
        <patternFill>
          <bgColor rgb="FF009900"/>
        </patternFill>
      </fill>
    </dxf>
    <dxf>
      <font>
        <b/>
        <i val="0"/>
        <color rgb="FF002060"/>
      </font>
      <fill>
        <patternFill>
          <bgColor rgb="FFFFFF00"/>
        </patternFill>
      </fill>
    </dxf>
  </dxfs>
  <tableStyles count="0" defaultTableStyle="TableStyleMedium2" defaultPivotStyle="PivotStyleLight16"/>
  <colors>
    <mruColors>
      <color rgb="FF8E0000"/>
      <color rgb="FFF57B17"/>
      <color rgb="FFFF6600"/>
      <color rgb="FFD60000"/>
      <color rgb="FF009900"/>
      <color rgb="FFBEE395"/>
      <color rgb="FF008000"/>
      <color rgb="FFFACA00"/>
      <color rgb="FFFFFF66"/>
      <color rgb="FFDE5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Gráficas!$K$33</c:f>
              <c:strCache>
                <c:ptCount val="1"/>
                <c:pt idx="0">
                  <c:v>Rangos</c:v>
                </c:pt>
              </c:strCache>
            </c:strRef>
          </c:tx>
          <c:spPr>
            <a:gradFill>
              <a:gsLst>
                <a:gs pos="0">
                  <a:srgbClr val="009900"/>
                </a:gs>
                <a:gs pos="78000">
                  <a:srgbClr val="FF0000"/>
                </a:gs>
                <a:gs pos="23000">
                  <a:srgbClr val="FFFF00"/>
                </a:gs>
                <a:gs pos="34000">
                  <a:srgbClr val="FFFF00"/>
                </a:gs>
                <a:gs pos="58000">
                  <a:srgbClr val="FF6600"/>
                </a:gs>
                <a:gs pos="100000">
                  <a:srgbClr val="C00000"/>
                </a:gs>
              </a:gsLst>
              <a:lin ang="5400000" scaled="0"/>
            </a:gradFill>
            <a:ln>
              <a:noFill/>
            </a:ln>
            <a:effectLst/>
          </c:spPr>
          <c:invertIfNegative val="0"/>
          <c:cat>
            <c:strRef>
              <c:f>Gráficas!$J$34:$J$38</c:f>
              <c:strCache>
                <c:ptCount val="5"/>
                <c:pt idx="0">
                  <c:v>Ambiente de Control</c:v>
                </c:pt>
                <c:pt idx="1">
                  <c:v>Gestión de los riesgos institucionales</c:v>
                </c:pt>
                <c:pt idx="2">
                  <c:v>Actividades de Control </c:v>
                </c:pt>
                <c:pt idx="3">
                  <c:v>Información y Comunicación</c:v>
                </c:pt>
                <c:pt idx="4">
                  <c:v>Monitoreo o supervisión continua </c:v>
                </c:pt>
              </c:strCache>
            </c:strRef>
          </c:cat>
          <c:val>
            <c:numRef>
              <c:f>Gráficas!$K$34:$K$38</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D897-4FE7-BBA4-79983601DEBE}"/>
            </c:ext>
          </c:extLst>
        </c:ser>
        <c:dLbls>
          <c:showLegendKey val="0"/>
          <c:showVal val="0"/>
          <c:showCatName val="0"/>
          <c:showSerName val="0"/>
          <c:showPercent val="0"/>
          <c:showBubbleSize val="0"/>
        </c:dLbls>
        <c:gapWidth val="150"/>
        <c:axId val="-1023050096"/>
        <c:axId val="-1023040304"/>
      </c:barChart>
      <c:scatterChart>
        <c:scatterStyle val="lineMarker"/>
        <c:varyColors val="0"/>
        <c:ser>
          <c:idx val="1"/>
          <c:order val="1"/>
          <c:tx>
            <c:strRef>
              <c:f>Gráficas!$L$33</c:f>
              <c:strCache>
                <c:ptCount val="1"/>
                <c:pt idx="0">
                  <c:v>Puntaje actual</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D897-4FE7-BBA4-79983601DEBE}"/>
              </c:ext>
            </c:extLst>
          </c:dPt>
          <c:dPt>
            <c:idx val="1"/>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4-D897-4FE7-BBA4-79983601DEBE}"/>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D897-4FE7-BBA4-79983601DEBE}"/>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D897-4FE7-BBA4-79983601DEBE}"/>
              </c:ext>
            </c:extLst>
          </c:dPt>
          <c:dPt>
            <c:idx val="4"/>
            <c:marker>
              <c:symbol val="dash"/>
              <c:size val="12"/>
              <c:spPr>
                <a:solidFill>
                  <a:schemeClr val="tx1"/>
                </a:solidFill>
                <a:ln w="22225">
                  <a:solidFill>
                    <a:schemeClr val="tx1"/>
                  </a:solidFill>
                </a:ln>
                <a:effectLst/>
              </c:spPr>
            </c:marker>
            <c:bubble3D val="0"/>
            <c:extLst>
              <c:ext xmlns:c16="http://schemas.microsoft.com/office/drawing/2014/chart" uri="{C3380CC4-5D6E-409C-BE32-E72D297353CC}">
                <c16:uniqueId val="{00000005-5721-4910-B59E-7C900459639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Gráficas!$J$34:$J$38</c:f>
              <c:strCache>
                <c:ptCount val="5"/>
                <c:pt idx="0">
                  <c:v>Ambiente de Control</c:v>
                </c:pt>
                <c:pt idx="1">
                  <c:v>Gestión de los riesgos institucionales</c:v>
                </c:pt>
                <c:pt idx="2">
                  <c:v>Actividades de Control </c:v>
                </c:pt>
                <c:pt idx="3">
                  <c:v>Información y Comunicación</c:v>
                </c:pt>
                <c:pt idx="4">
                  <c:v>Monitoreo o supervisión continua </c:v>
                </c:pt>
              </c:strCache>
            </c:strRef>
          </c:xVal>
          <c:yVal>
            <c:numRef>
              <c:f>Gráficas!$L$34:$L$38</c:f>
              <c:numCache>
                <c:formatCode>0.0</c:formatCode>
                <c:ptCount val="5"/>
                <c:pt idx="0">
                  <c:v>49.6</c:v>
                </c:pt>
                <c:pt idx="1">
                  <c:v>46</c:v>
                </c:pt>
                <c:pt idx="2">
                  <c:v>20</c:v>
                </c:pt>
                <c:pt idx="3">
                  <c:v>20</c:v>
                </c:pt>
                <c:pt idx="4">
                  <c:v>0</c:v>
                </c:pt>
              </c:numCache>
            </c:numRef>
          </c:yVal>
          <c:smooth val="0"/>
          <c:extLst>
            <c:ext xmlns:c16="http://schemas.microsoft.com/office/drawing/2014/chart" uri="{C3380CC4-5D6E-409C-BE32-E72D297353CC}">
              <c16:uniqueId val="{00000007-D897-4FE7-BBA4-79983601DEBE}"/>
            </c:ext>
          </c:extLst>
        </c:ser>
        <c:dLbls>
          <c:showLegendKey val="0"/>
          <c:showVal val="0"/>
          <c:showCatName val="0"/>
          <c:showSerName val="0"/>
          <c:showPercent val="0"/>
          <c:showBubbleSize val="0"/>
        </c:dLbls>
        <c:axId val="-1023050096"/>
        <c:axId val="-1023040304"/>
      </c:scatterChart>
      <c:catAx>
        <c:axId val="-102305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40304"/>
        <c:crosses val="autoZero"/>
        <c:auto val="1"/>
        <c:lblAlgn val="ctr"/>
        <c:lblOffset val="100"/>
        <c:noMultiLvlLbl val="0"/>
      </c:catAx>
      <c:valAx>
        <c:axId val="-1023040304"/>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5009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Gráficas!$K$56</c:f>
              <c:strCache>
                <c:ptCount val="1"/>
                <c:pt idx="0">
                  <c:v>Niveles</c:v>
                </c:pt>
              </c:strCache>
            </c:strRef>
          </c:tx>
          <c:spPr>
            <a:gradFill>
              <a:gsLst>
                <a:gs pos="0">
                  <a:srgbClr val="009900"/>
                </a:gs>
                <a:gs pos="21000">
                  <a:srgbClr val="FFFF00"/>
                </a:gs>
                <a:gs pos="77000">
                  <a:srgbClr val="FF0000"/>
                </a:gs>
                <a:gs pos="39000">
                  <a:srgbClr val="FFFF00"/>
                </a:gs>
                <a:gs pos="46000">
                  <a:srgbClr val="FF6600"/>
                </a:gs>
                <a:gs pos="95000">
                  <a:srgbClr val="8E0000"/>
                </a:gs>
              </a:gsLst>
              <a:lin ang="5400000" scaled="0"/>
            </a:gradFill>
            <a:ln>
              <a:noFill/>
            </a:ln>
            <a:effectLst/>
          </c:spPr>
          <c:invertIfNegative val="0"/>
          <c:cat>
            <c:strRef>
              <c:f>Gráficas!$J$57:$J$61</c:f>
              <c:strCache>
                <c:ptCount val="5"/>
                <c:pt idx="0">
                  <c:v>Diseño adecuado y efectivo del componente Ambiente de Control</c:v>
                </c:pt>
                <c:pt idx="1">
                  <c:v>Responsabilidades de la Alta dirección y Comité Institucional de Coordinación de Control Interno (línea estratégica)</c:v>
                </c:pt>
                <c:pt idx="2">
                  <c:v>Responsabilidades  líderes de proceso (primera Línea de defensa)</c:v>
                </c:pt>
                <c:pt idx="3">
                  <c:v>Responsabilidades de los servidores encargados del monitoreo y evaluación de controles y gestión del riesgo (segunda línea de defensa)</c:v>
                </c:pt>
                <c:pt idx="4">
                  <c:v>Responsabilidades del área de control interno (tercera línea de defensa)</c:v>
                </c:pt>
              </c:strCache>
            </c:strRef>
          </c:cat>
          <c:val>
            <c:numRef>
              <c:f>Gráficas!$K$57:$K$61</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F983-4E55-BCF5-B1F04F3B8D49}"/>
            </c:ext>
          </c:extLst>
        </c:ser>
        <c:dLbls>
          <c:showLegendKey val="0"/>
          <c:showVal val="0"/>
          <c:showCatName val="0"/>
          <c:showSerName val="0"/>
          <c:showPercent val="0"/>
          <c:showBubbleSize val="0"/>
        </c:dLbls>
        <c:gapWidth val="150"/>
        <c:axId val="-1023041936"/>
        <c:axId val="-1023055536"/>
      </c:barChart>
      <c:scatterChart>
        <c:scatterStyle val="lineMarker"/>
        <c:varyColors val="0"/>
        <c:ser>
          <c:idx val="1"/>
          <c:order val="1"/>
          <c:tx>
            <c:strRef>
              <c:f>Gráficas!$L$56</c:f>
              <c:strCache>
                <c:ptCount val="1"/>
                <c:pt idx="0">
                  <c:v>Calificación</c:v>
                </c:pt>
              </c:strCache>
            </c:strRef>
          </c:tx>
          <c:spPr>
            <a:ln w="25400" cap="rnd">
              <a:noFill/>
              <a:round/>
            </a:ln>
            <a:effectLst/>
          </c:spPr>
          <c:marker>
            <c:symbol val="dash"/>
            <c:size val="12"/>
            <c:spPr>
              <a:solidFill>
                <a:schemeClr val="tx1"/>
              </a:solidFill>
              <a:ln w="22225">
                <a:solidFill>
                  <a:schemeClr val="tx1"/>
                </a:solidFill>
              </a:ln>
              <a:effectLst/>
            </c:spPr>
          </c:marker>
          <c:dPt>
            <c:idx val="0"/>
            <c:marker>
              <c:spPr>
                <a:solidFill>
                  <a:schemeClr val="tx1"/>
                </a:solidFill>
                <a:ln w="22225">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F983-4E55-BCF5-B1F04F3B8D49}"/>
              </c:ext>
            </c:extLst>
          </c:dPt>
          <c:dPt>
            <c:idx val="1"/>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4-F983-4E55-BCF5-B1F04F3B8D49}"/>
              </c:ext>
            </c:extLst>
          </c:dPt>
          <c:dPt>
            <c:idx val="2"/>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5-F983-4E55-BCF5-B1F04F3B8D4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Gráficas!$J$57:$J$61</c:f>
              <c:strCache>
                <c:ptCount val="5"/>
                <c:pt idx="0">
                  <c:v>Diseño adecuado y efectivo del componente Ambiente de Control</c:v>
                </c:pt>
                <c:pt idx="1">
                  <c:v>Responsabilidades de la Alta dirección y Comité Institucional de Coordinación de Control Interno (línea estratégica)</c:v>
                </c:pt>
                <c:pt idx="2">
                  <c:v>Responsabilidades  líderes de proceso (primera Línea de defensa)</c:v>
                </c:pt>
                <c:pt idx="3">
                  <c:v>Responsabilidades de los servidores encargados del monitoreo y evaluación de controles y gestión del riesgo (segunda línea de defensa)</c:v>
                </c:pt>
                <c:pt idx="4">
                  <c:v>Responsabilidades del área de control interno (tercera línea de defensa)</c:v>
                </c:pt>
              </c:strCache>
            </c:strRef>
          </c:xVal>
          <c:yVal>
            <c:numRef>
              <c:f>Gráficas!$L$57:$L$61</c:f>
              <c:numCache>
                <c:formatCode>0.0</c:formatCode>
                <c:ptCount val="5"/>
                <c:pt idx="0">
                  <c:v>36</c:v>
                </c:pt>
                <c:pt idx="1">
                  <c:v>75</c:v>
                </c:pt>
                <c:pt idx="2">
                  <c:v>60</c:v>
                </c:pt>
                <c:pt idx="3">
                  <c:v>23.333333333333332</c:v>
                </c:pt>
                <c:pt idx="4" formatCode="0.00">
                  <c:v>64</c:v>
                </c:pt>
              </c:numCache>
            </c:numRef>
          </c:yVal>
          <c:smooth val="0"/>
          <c:extLst>
            <c:ext xmlns:c16="http://schemas.microsoft.com/office/drawing/2014/chart" uri="{C3380CC4-5D6E-409C-BE32-E72D297353CC}">
              <c16:uniqueId val="{00000007-F983-4E55-BCF5-B1F04F3B8D49}"/>
            </c:ext>
          </c:extLst>
        </c:ser>
        <c:dLbls>
          <c:showLegendKey val="0"/>
          <c:showVal val="0"/>
          <c:showCatName val="0"/>
          <c:showSerName val="0"/>
          <c:showPercent val="0"/>
          <c:showBubbleSize val="0"/>
        </c:dLbls>
        <c:axId val="-1023041936"/>
        <c:axId val="-1023055536"/>
      </c:scatterChart>
      <c:catAx>
        <c:axId val="-102304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55536"/>
        <c:crosses val="autoZero"/>
        <c:auto val="1"/>
        <c:lblAlgn val="ctr"/>
        <c:lblOffset val="100"/>
        <c:noMultiLvlLbl val="0"/>
      </c:catAx>
      <c:valAx>
        <c:axId val="-102305553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4193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1198830409364E-2"/>
          <c:y val="3.6529666037268628E-2"/>
          <c:w val="0.89690087719298262"/>
          <c:h val="0.80193651682704947"/>
        </c:manualLayout>
      </c:layout>
      <c:barChart>
        <c:barDir val="col"/>
        <c:grouping val="clustered"/>
        <c:varyColors val="0"/>
        <c:ser>
          <c:idx val="0"/>
          <c:order val="0"/>
          <c:tx>
            <c:strRef>
              <c:f>Gráficas!$J$11</c:f>
              <c:strCache>
                <c:ptCount val="1"/>
                <c:pt idx="0">
                  <c:v>Niveles</c:v>
                </c:pt>
              </c:strCache>
            </c:strRef>
          </c:tx>
          <c:spPr>
            <a:gradFill>
              <a:gsLst>
                <a:gs pos="0">
                  <a:srgbClr val="009900"/>
                </a:gs>
                <a:gs pos="21000">
                  <a:srgbClr val="92D050"/>
                </a:gs>
                <a:gs pos="82000">
                  <a:srgbClr val="FF6600"/>
                </a:gs>
                <a:gs pos="43000">
                  <a:srgbClr val="FFFF00"/>
                </a:gs>
                <a:gs pos="59000">
                  <a:srgbClr val="FFFF00"/>
                </a:gs>
                <a:gs pos="100000">
                  <a:srgbClr val="FF0000"/>
                </a:gs>
              </a:gsLst>
              <a:lin ang="5400000" scaled="0"/>
            </a:gradFill>
            <a:ln>
              <a:noFill/>
            </a:ln>
            <a:effectLst/>
          </c:spPr>
          <c:invertIfNegative val="0"/>
          <c:dPt>
            <c:idx val="0"/>
            <c:invertIfNegative val="0"/>
            <c:bubble3D val="0"/>
            <c:spPr>
              <a:gradFill>
                <a:gsLst>
                  <a:gs pos="0">
                    <a:srgbClr val="009900"/>
                  </a:gs>
                  <a:gs pos="21000">
                    <a:srgbClr val="FFFF00"/>
                  </a:gs>
                  <a:gs pos="75000">
                    <a:srgbClr val="FF0000"/>
                  </a:gs>
                  <a:gs pos="60000">
                    <a:srgbClr val="FF6600"/>
                  </a:gs>
                  <a:gs pos="35000">
                    <a:srgbClr val="FFFF00"/>
                  </a:gs>
                  <a:gs pos="100000">
                    <a:srgbClr val="D60000"/>
                  </a:gs>
                </a:gsLst>
                <a:lin ang="5400000" scaled="0"/>
              </a:gradFill>
              <a:ln>
                <a:noFill/>
              </a:ln>
              <a:effectLst/>
            </c:spPr>
            <c:extLst>
              <c:ext xmlns:c16="http://schemas.microsoft.com/office/drawing/2014/chart" uri="{C3380CC4-5D6E-409C-BE32-E72D297353CC}">
                <c16:uniqueId val="{00000002-A10B-4A72-A719-F56008D874D3}"/>
              </c:ext>
            </c:extLst>
          </c:dPt>
          <c:cat>
            <c:strRef>
              <c:f>Gráficas!$I$12</c:f>
              <c:strCache>
                <c:ptCount val="1"/>
                <c:pt idx="0">
                  <c:v>POLÍTICA CONTROL INTERNO</c:v>
                </c:pt>
              </c:strCache>
            </c:strRef>
          </c:cat>
          <c:val>
            <c:numRef>
              <c:f>Gráficas!$J$12</c:f>
              <c:numCache>
                <c:formatCode>General</c:formatCode>
                <c:ptCount val="1"/>
                <c:pt idx="0">
                  <c:v>100</c:v>
                </c:pt>
              </c:numCache>
            </c:numRef>
          </c:val>
          <c:extLst>
            <c:ext xmlns:c16="http://schemas.microsoft.com/office/drawing/2014/chart" uri="{C3380CC4-5D6E-409C-BE32-E72D297353CC}">
              <c16:uniqueId val="{00000000-9E87-4BCC-9B9B-1A842E1F83B0}"/>
            </c:ext>
          </c:extLst>
        </c:ser>
        <c:dLbls>
          <c:showLegendKey val="0"/>
          <c:showVal val="0"/>
          <c:showCatName val="0"/>
          <c:showSerName val="0"/>
          <c:showPercent val="0"/>
          <c:showBubbleSize val="0"/>
        </c:dLbls>
        <c:gapWidth val="150"/>
        <c:axId val="-1023047376"/>
        <c:axId val="-1023053904"/>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9E87-4BCC-9B9B-1A842E1F83B0}"/>
              </c:ext>
            </c:extLst>
          </c:dPt>
          <c:dLbls>
            <c:spPr>
              <a:noFill/>
              <a:ln>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POLÍTICA CONTROL INTERNO</c:v>
                </c:pt>
              </c:strCache>
            </c:strRef>
          </c:xVal>
          <c:yVal>
            <c:numRef>
              <c:f>Gráficas!$K$12</c:f>
              <c:numCache>
                <c:formatCode>0.0</c:formatCode>
                <c:ptCount val="1"/>
                <c:pt idx="0">
                  <c:v>43.255813953488371</c:v>
                </c:pt>
              </c:numCache>
            </c:numRef>
          </c:yVal>
          <c:smooth val="0"/>
          <c:extLst>
            <c:ext xmlns:c16="http://schemas.microsoft.com/office/drawing/2014/chart" uri="{C3380CC4-5D6E-409C-BE32-E72D297353CC}">
              <c16:uniqueId val="{00000007-9E87-4BCC-9B9B-1A842E1F83B0}"/>
            </c:ext>
          </c:extLst>
        </c:ser>
        <c:dLbls>
          <c:showLegendKey val="0"/>
          <c:showVal val="0"/>
          <c:showCatName val="0"/>
          <c:showSerName val="0"/>
          <c:showPercent val="0"/>
          <c:showBubbleSize val="0"/>
        </c:dLbls>
        <c:axId val="-1023047376"/>
        <c:axId val="-1023053904"/>
      </c:scatterChart>
      <c:catAx>
        <c:axId val="-102304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53904"/>
        <c:crosses val="autoZero"/>
        <c:auto val="1"/>
        <c:lblAlgn val="ctr"/>
        <c:lblOffset val="100"/>
        <c:noMultiLvlLbl val="0"/>
      </c:catAx>
      <c:valAx>
        <c:axId val="-1023053904"/>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4737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Gráficas!$K$56</c:f>
              <c:strCache>
                <c:ptCount val="1"/>
                <c:pt idx="0">
                  <c:v>Niveles</c:v>
                </c:pt>
              </c:strCache>
            </c:strRef>
          </c:tx>
          <c:spPr>
            <a:gradFill>
              <a:gsLst>
                <a:gs pos="0">
                  <a:srgbClr val="009900"/>
                </a:gs>
                <a:gs pos="21000">
                  <a:srgbClr val="FFFF00"/>
                </a:gs>
                <a:gs pos="77000">
                  <a:srgbClr val="FF0000"/>
                </a:gs>
                <a:gs pos="39000">
                  <a:srgbClr val="FFFF00"/>
                </a:gs>
                <a:gs pos="46000">
                  <a:srgbClr val="FF6600"/>
                </a:gs>
                <a:gs pos="95000">
                  <a:srgbClr val="8E0000"/>
                </a:gs>
              </a:gsLst>
              <a:lin ang="5400000" scaled="0"/>
            </a:gradFill>
            <a:ln>
              <a:noFill/>
            </a:ln>
            <a:effectLst/>
          </c:spPr>
          <c:invertIfNegative val="0"/>
          <c:cat>
            <c:strRef>
              <c:f>Gráficas!$J$81:$J$85</c:f>
              <c:strCache>
                <c:ptCount val="5"/>
                <c:pt idx="0">
                  <c:v>Diseño adecuado y efectivo del componente Gestión de Riesgos</c:v>
                </c:pt>
                <c:pt idx="1">
                  <c:v>Responsabilidades de la Alta dirección y Comité Institucional de Coordinación de Control Interno (línea estratégica)</c:v>
                </c:pt>
                <c:pt idx="2">
                  <c:v>Responsabilidades de los líderes de proceso (primera Línea de defensa)</c:v>
                </c:pt>
                <c:pt idx="3">
                  <c:v>Responsabilidades de los servidores encargados del monitoreo y evaluación de controles y gestión del riesgo (segunda línea de defensa)</c:v>
                </c:pt>
                <c:pt idx="4">
                  <c:v>Responsabilidades del área de control interno</c:v>
                </c:pt>
              </c:strCache>
            </c:strRef>
          </c:cat>
          <c:val>
            <c:numRef>
              <c:f>Gráficas!$K$81:$K$85</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18B3-454B-A53F-C4ED6CBD32E9}"/>
            </c:ext>
          </c:extLst>
        </c:ser>
        <c:dLbls>
          <c:showLegendKey val="0"/>
          <c:showVal val="0"/>
          <c:showCatName val="0"/>
          <c:showSerName val="0"/>
          <c:showPercent val="0"/>
          <c:showBubbleSize val="0"/>
        </c:dLbls>
        <c:gapWidth val="150"/>
        <c:axId val="-1023041936"/>
        <c:axId val="-1023055536"/>
      </c:barChart>
      <c:scatterChart>
        <c:scatterStyle val="lineMarker"/>
        <c:varyColors val="0"/>
        <c:ser>
          <c:idx val="1"/>
          <c:order val="1"/>
          <c:tx>
            <c:strRef>
              <c:f>Gráficas!$L$56</c:f>
              <c:strCache>
                <c:ptCount val="1"/>
                <c:pt idx="0">
                  <c:v>Calificación</c:v>
                </c:pt>
              </c:strCache>
            </c:strRef>
          </c:tx>
          <c:spPr>
            <a:ln w="25400" cap="rnd">
              <a:noFill/>
              <a:round/>
            </a:ln>
            <a:effectLst/>
          </c:spPr>
          <c:marker>
            <c:symbol val="dash"/>
            <c:size val="12"/>
            <c:spPr>
              <a:solidFill>
                <a:schemeClr val="tx1"/>
              </a:solidFill>
              <a:ln w="22225">
                <a:solidFill>
                  <a:schemeClr val="tx1"/>
                </a:solidFill>
              </a:ln>
              <a:effectLst/>
            </c:spPr>
          </c:marker>
          <c:dPt>
            <c:idx val="0"/>
            <c:marker>
              <c:spPr>
                <a:solidFill>
                  <a:schemeClr val="tx1"/>
                </a:solidFill>
                <a:ln w="22225">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18B3-454B-A53F-C4ED6CBD32E9}"/>
              </c:ext>
            </c:extLst>
          </c:dPt>
          <c:dPt>
            <c:idx val="1"/>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3-18B3-454B-A53F-C4ED6CBD32E9}"/>
              </c:ext>
            </c:extLst>
          </c:dPt>
          <c:dPt>
            <c:idx val="2"/>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4-18B3-454B-A53F-C4ED6CBD32E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Gráficas!$J$81:$J$85</c:f>
              <c:strCache>
                <c:ptCount val="5"/>
                <c:pt idx="0">
                  <c:v>Diseño adecuado y efectivo del componente Gestión de Riesgos</c:v>
                </c:pt>
                <c:pt idx="1">
                  <c:v>Responsabilidades de la Alta dirección y Comité Institucional de Coordinación de Control Interno (línea estratégica)</c:v>
                </c:pt>
                <c:pt idx="2">
                  <c:v>Responsabilidades de los líderes de proceso (primera Línea de defensa)</c:v>
                </c:pt>
                <c:pt idx="3">
                  <c:v>Responsabilidades de los servidores encargados del monitoreo y evaluación de controles y gestión del riesgo (segunda línea de defensa)</c:v>
                </c:pt>
                <c:pt idx="4">
                  <c:v>Responsabilidades del área de control interno</c:v>
                </c:pt>
              </c:strCache>
            </c:strRef>
          </c:xVal>
          <c:yVal>
            <c:numRef>
              <c:f>Gráficas!$L$81:$L$85</c:f>
              <c:numCache>
                <c:formatCode>0.0</c:formatCode>
                <c:ptCount val="5"/>
                <c:pt idx="0">
                  <c:v>40</c:v>
                </c:pt>
                <c:pt idx="1">
                  <c:v>86.666666666666671</c:v>
                </c:pt>
                <c:pt idx="2" formatCode="General">
                  <c:v>0</c:v>
                </c:pt>
                <c:pt idx="3">
                  <c:v>20</c:v>
                </c:pt>
                <c:pt idx="4" formatCode="General">
                  <c:v>20</c:v>
                </c:pt>
              </c:numCache>
            </c:numRef>
          </c:yVal>
          <c:smooth val="0"/>
          <c:extLst>
            <c:ext xmlns:c16="http://schemas.microsoft.com/office/drawing/2014/chart" uri="{C3380CC4-5D6E-409C-BE32-E72D297353CC}">
              <c16:uniqueId val="{00000005-18B3-454B-A53F-C4ED6CBD32E9}"/>
            </c:ext>
          </c:extLst>
        </c:ser>
        <c:dLbls>
          <c:showLegendKey val="0"/>
          <c:showVal val="0"/>
          <c:showCatName val="0"/>
          <c:showSerName val="0"/>
          <c:showPercent val="0"/>
          <c:showBubbleSize val="0"/>
        </c:dLbls>
        <c:axId val="-1023041936"/>
        <c:axId val="-1023055536"/>
      </c:scatterChart>
      <c:catAx>
        <c:axId val="-102304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55536"/>
        <c:crosses val="autoZero"/>
        <c:auto val="1"/>
        <c:lblAlgn val="ctr"/>
        <c:lblOffset val="100"/>
        <c:noMultiLvlLbl val="0"/>
      </c:catAx>
      <c:valAx>
        <c:axId val="-102305553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4193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Gráficas!$K$56</c:f>
              <c:strCache>
                <c:ptCount val="1"/>
                <c:pt idx="0">
                  <c:v>Niveles</c:v>
                </c:pt>
              </c:strCache>
            </c:strRef>
          </c:tx>
          <c:spPr>
            <a:gradFill>
              <a:gsLst>
                <a:gs pos="0">
                  <a:srgbClr val="009900"/>
                </a:gs>
                <a:gs pos="21000">
                  <a:srgbClr val="FFFF00"/>
                </a:gs>
                <a:gs pos="77000">
                  <a:srgbClr val="FF0000"/>
                </a:gs>
                <a:gs pos="39000">
                  <a:srgbClr val="FFFF00"/>
                </a:gs>
                <a:gs pos="46000">
                  <a:srgbClr val="FF6600"/>
                </a:gs>
                <a:gs pos="95000">
                  <a:srgbClr val="8E0000"/>
                </a:gs>
              </a:gsLst>
              <a:lin ang="5400000" scaled="0"/>
            </a:gradFill>
            <a:ln>
              <a:noFill/>
            </a:ln>
            <a:effectLst/>
          </c:spPr>
          <c:invertIfNegative val="0"/>
          <c:cat>
            <c:strRef>
              <c:f>Gráficas!$J$106:$J$110</c:f>
              <c:strCache>
                <c:ptCount val="5"/>
                <c:pt idx="0">
                  <c:v>Diseño adecuado y efectivo del componente Actividades de Control</c:v>
                </c:pt>
                <c:pt idx="1">
                  <c:v>Responsabilidades de la Alta dirección y Comité Institucional de Coordinación de Control Interno (línea estratégica)</c:v>
                </c:pt>
                <c:pt idx="2">
                  <c:v>Responsabilidades  líderes de proceso (primera Línea de defensa)</c:v>
                </c:pt>
                <c:pt idx="3">
                  <c:v>Responsabilidades de los servidores encargados del monitoreo y evaluación de controles y gestión del riesgo (segunda línea de defensa)</c:v>
                </c:pt>
                <c:pt idx="4">
                  <c:v>Responsabilidades del área de control interno</c:v>
                </c:pt>
              </c:strCache>
            </c:strRef>
          </c:cat>
          <c:val>
            <c:numRef>
              <c:f>Gráficas!$K$106:$K$110</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69D2-4FDF-82AC-CF45C09EEFB1}"/>
            </c:ext>
          </c:extLst>
        </c:ser>
        <c:dLbls>
          <c:showLegendKey val="0"/>
          <c:showVal val="0"/>
          <c:showCatName val="0"/>
          <c:showSerName val="0"/>
          <c:showPercent val="0"/>
          <c:showBubbleSize val="0"/>
        </c:dLbls>
        <c:gapWidth val="150"/>
        <c:axId val="-1023041936"/>
        <c:axId val="-1023055536"/>
      </c:barChart>
      <c:scatterChart>
        <c:scatterStyle val="lineMarker"/>
        <c:varyColors val="0"/>
        <c:ser>
          <c:idx val="1"/>
          <c:order val="1"/>
          <c:tx>
            <c:strRef>
              <c:f>Gráficas!$L$56</c:f>
              <c:strCache>
                <c:ptCount val="1"/>
                <c:pt idx="0">
                  <c:v>Calificación</c:v>
                </c:pt>
              </c:strCache>
            </c:strRef>
          </c:tx>
          <c:spPr>
            <a:ln w="25400" cap="rnd">
              <a:noFill/>
              <a:round/>
            </a:ln>
            <a:effectLst/>
          </c:spPr>
          <c:marker>
            <c:symbol val="dash"/>
            <c:size val="12"/>
            <c:spPr>
              <a:solidFill>
                <a:schemeClr val="tx1"/>
              </a:solidFill>
              <a:ln w="22225">
                <a:solidFill>
                  <a:schemeClr val="tx1"/>
                </a:solidFill>
              </a:ln>
              <a:effectLst/>
            </c:spPr>
          </c:marker>
          <c:dPt>
            <c:idx val="0"/>
            <c:marker>
              <c:spPr>
                <a:solidFill>
                  <a:schemeClr val="tx1"/>
                </a:solidFill>
                <a:ln w="22225">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69D2-4FDF-82AC-CF45C09EEFB1}"/>
              </c:ext>
            </c:extLst>
          </c:dPt>
          <c:dPt>
            <c:idx val="1"/>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3-69D2-4FDF-82AC-CF45C09EEFB1}"/>
              </c:ext>
            </c:extLst>
          </c:dPt>
          <c:dPt>
            <c:idx val="2"/>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4-69D2-4FDF-82AC-CF45C09EEFB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Gráficas!$J$106:$J$110</c:f>
              <c:strCache>
                <c:ptCount val="5"/>
                <c:pt idx="0">
                  <c:v>Diseño adecuado y efectivo del componente Actividades de Control</c:v>
                </c:pt>
                <c:pt idx="1">
                  <c:v>Responsabilidades de la Alta dirección y Comité Institucional de Coordinación de Control Interno (línea estratégica)</c:v>
                </c:pt>
                <c:pt idx="2">
                  <c:v>Responsabilidades  líderes de proceso (primera Línea de defensa)</c:v>
                </c:pt>
                <c:pt idx="3">
                  <c:v>Responsabilidades de los servidores encargados del monitoreo y evaluación de controles y gestión del riesgo (segunda línea de defensa)</c:v>
                </c:pt>
                <c:pt idx="4">
                  <c:v>Responsabilidades del área de control interno</c:v>
                </c:pt>
              </c:strCache>
            </c:strRef>
          </c:xVal>
          <c:yVal>
            <c:numRef>
              <c:f>Gráficas!$L$106:$L$110</c:f>
              <c:numCache>
                <c:formatCode>0.0</c:formatCode>
                <c:ptCount val="5"/>
                <c:pt idx="0">
                  <c:v>20</c:v>
                </c:pt>
                <c:pt idx="1">
                  <c:v>20</c:v>
                </c:pt>
                <c:pt idx="2">
                  <c:v>0</c:v>
                </c:pt>
                <c:pt idx="3">
                  <c:v>0</c:v>
                </c:pt>
                <c:pt idx="4" formatCode="General">
                  <c:v>0</c:v>
                </c:pt>
              </c:numCache>
            </c:numRef>
          </c:yVal>
          <c:smooth val="0"/>
          <c:extLst>
            <c:ext xmlns:c16="http://schemas.microsoft.com/office/drawing/2014/chart" uri="{C3380CC4-5D6E-409C-BE32-E72D297353CC}">
              <c16:uniqueId val="{00000005-69D2-4FDF-82AC-CF45C09EEFB1}"/>
            </c:ext>
          </c:extLst>
        </c:ser>
        <c:dLbls>
          <c:showLegendKey val="0"/>
          <c:showVal val="0"/>
          <c:showCatName val="0"/>
          <c:showSerName val="0"/>
          <c:showPercent val="0"/>
          <c:showBubbleSize val="0"/>
        </c:dLbls>
        <c:axId val="-1023041936"/>
        <c:axId val="-1023055536"/>
      </c:scatterChart>
      <c:catAx>
        <c:axId val="-102304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55536"/>
        <c:crosses val="autoZero"/>
        <c:auto val="1"/>
        <c:lblAlgn val="ctr"/>
        <c:lblOffset val="100"/>
        <c:noMultiLvlLbl val="0"/>
      </c:catAx>
      <c:valAx>
        <c:axId val="-102305553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4193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Gráficas!$K$56</c:f>
              <c:strCache>
                <c:ptCount val="1"/>
                <c:pt idx="0">
                  <c:v>Niveles</c:v>
                </c:pt>
              </c:strCache>
            </c:strRef>
          </c:tx>
          <c:spPr>
            <a:gradFill>
              <a:gsLst>
                <a:gs pos="0">
                  <a:srgbClr val="009900"/>
                </a:gs>
                <a:gs pos="21000">
                  <a:srgbClr val="FFFF00"/>
                </a:gs>
                <a:gs pos="77000">
                  <a:srgbClr val="FF0000"/>
                </a:gs>
                <a:gs pos="39000">
                  <a:srgbClr val="FFFF00"/>
                </a:gs>
                <a:gs pos="46000">
                  <a:srgbClr val="FF6600"/>
                </a:gs>
                <a:gs pos="95000">
                  <a:srgbClr val="8E0000"/>
                </a:gs>
              </a:gsLst>
              <a:lin ang="5400000" scaled="0"/>
            </a:gradFill>
            <a:ln>
              <a:noFill/>
            </a:ln>
            <a:effectLst/>
          </c:spPr>
          <c:invertIfNegative val="0"/>
          <c:cat>
            <c:strRef>
              <c:f>Gráficas!$J$131:$J$135</c:f>
              <c:strCache>
                <c:ptCount val="5"/>
                <c:pt idx="0">
                  <c:v>Diseño adecuado y efectivo del componente Información y Comunicación</c:v>
                </c:pt>
                <c:pt idx="1">
                  <c:v>Responsabilidades de la Alta dirección y Comité Institucional de Coordinación de Control Interno (línea estratégica)</c:v>
                </c:pt>
                <c:pt idx="2">
                  <c:v>Responsabilidades  líderes de proceso (primera Línea de defensa)</c:v>
                </c:pt>
                <c:pt idx="3">
                  <c:v>Responsabilidades de los servidores encargados del monitoreo y evaluación de controles y gestión del riesgo (segunda línea de defensa)</c:v>
                </c:pt>
                <c:pt idx="4">
                  <c:v>Responsabilidades del área de control interno</c:v>
                </c:pt>
              </c:strCache>
            </c:strRef>
          </c:cat>
          <c:val>
            <c:numRef>
              <c:f>Gráficas!$K$131:$K$135</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94A2-47A6-94FF-077F957EE89E}"/>
            </c:ext>
          </c:extLst>
        </c:ser>
        <c:dLbls>
          <c:showLegendKey val="0"/>
          <c:showVal val="0"/>
          <c:showCatName val="0"/>
          <c:showSerName val="0"/>
          <c:showPercent val="0"/>
          <c:showBubbleSize val="0"/>
        </c:dLbls>
        <c:gapWidth val="150"/>
        <c:axId val="-1023041936"/>
        <c:axId val="-1023055536"/>
      </c:barChart>
      <c:scatterChart>
        <c:scatterStyle val="lineMarker"/>
        <c:varyColors val="0"/>
        <c:ser>
          <c:idx val="1"/>
          <c:order val="1"/>
          <c:tx>
            <c:strRef>
              <c:f>Gráficas!$L$56</c:f>
              <c:strCache>
                <c:ptCount val="1"/>
                <c:pt idx="0">
                  <c:v>Calificación</c:v>
                </c:pt>
              </c:strCache>
            </c:strRef>
          </c:tx>
          <c:spPr>
            <a:ln w="25400" cap="rnd">
              <a:noFill/>
              <a:round/>
            </a:ln>
            <a:effectLst/>
          </c:spPr>
          <c:marker>
            <c:symbol val="dash"/>
            <c:size val="12"/>
            <c:spPr>
              <a:solidFill>
                <a:schemeClr val="tx1"/>
              </a:solidFill>
              <a:ln w="22225">
                <a:solidFill>
                  <a:schemeClr val="tx1"/>
                </a:solidFill>
              </a:ln>
              <a:effectLst/>
            </c:spPr>
          </c:marker>
          <c:dPt>
            <c:idx val="0"/>
            <c:marker>
              <c:spPr>
                <a:solidFill>
                  <a:schemeClr val="tx1"/>
                </a:solidFill>
                <a:ln w="22225">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94A2-47A6-94FF-077F957EE89E}"/>
              </c:ext>
            </c:extLst>
          </c:dPt>
          <c:dPt>
            <c:idx val="1"/>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3-94A2-47A6-94FF-077F957EE89E}"/>
              </c:ext>
            </c:extLst>
          </c:dPt>
          <c:dPt>
            <c:idx val="2"/>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4-94A2-47A6-94FF-077F957EE89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Gráficas!$J$131:$J$135</c:f>
              <c:strCache>
                <c:ptCount val="5"/>
                <c:pt idx="0">
                  <c:v>Diseño adecuado y efectivo del componente Información y Comunicación</c:v>
                </c:pt>
                <c:pt idx="1">
                  <c:v>Responsabilidades de la Alta dirección y Comité Institucional de Coordinación de Control Interno (línea estratégica)</c:v>
                </c:pt>
                <c:pt idx="2">
                  <c:v>Responsabilidades  líderes de proceso (primera Línea de defensa)</c:v>
                </c:pt>
                <c:pt idx="3">
                  <c:v>Responsabilidades de los servidores encargados del monitoreo y evaluación de controles y gestión del riesgo (segunda línea de defensa)</c:v>
                </c:pt>
                <c:pt idx="4">
                  <c:v>Responsabilidades del área de control interno</c:v>
                </c:pt>
              </c:strCache>
            </c:strRef>
          </c:xVal>
          <c:yVal>
            <c:numRef>
              <c:f>Gráficas!$L$131:$L$135</c:f>
              <c:numCache>
                <c:formatCode>0.0</c:formatCode>
                <c:ptCount val="5"/>
                <c:pt idx="0">
                  <c:v>20</c:v>
                </c:pt>
                <c:pt idx="1">
                  <c:v>0</c:v>
                </c:pt>
                <c:pt idx="2">
                  <c:v>20</c:v>
                </c:pt>
                <c:pt idx="3">
                  <c:v>20</c:v>
                </c:pt>
                <c:pt idx="4">
                  <c:v>0</c:v>
                </c:pt>
              </c:numCache>
            </c:numRef>
          </c:yVal>
          <c:smooth val="0"/>
          <c:extLst>
            <c:ext xmlns:c16="http://schemas.microsoft.com/office/drawing/2014/chart" uri="{C3380CC4-5D6E-409C-BE32-E72D297353CC}">
              <c16:uniqueId val="{00000005-94A2-47A6-94FF-077F957EE89E}"/>
            </c:ext>
          </c:extLst>
        </c:ser>
        <c:dLbls>
          <c:showLegendKey val="0"/>
          <c:showVal val="0"/>
          <c:showCatName val="0"/>
          <c:showSerName val="0"/>
          <c:showPercent val="0"/>
          <c:showBubbleSize val="0"/>
        </c:dLbls>
        <c:axId val="-1023041936"/>
        <c:axId val="-1023055536"/>
      </c:scatterChart>
      <c:catAx>
        <c:axId val="-102304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55536"/>
        <c:crosses val="autoZero"/>
        <c:auto val="1"/>
        <c:lblAlgn val="ctr"/>
        <c:lblOffset val="100"/>
        <c:noMultiLvlLbl val="0"/>
      </c:catAx>
      <c:valAx>
        <c:axId val="-102305553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4193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Gráficas!$K$56</c:f>
              <c:strCache>
                <c:ptCount val="1"/>
                <c:pt idx="0">
                  <c:v>Niveles</c:v>
                </c:pt>
              </c:strCache>
            </c:strRef>
          </c:tx>
          <c:spPr>
            <a:gradFill>
              <a:gsLst>
                <a:gs pos="0">
                  <a:srgbClr val="009900"/>
                </a:gs>
                <a:gs pos="21000">
                  <a:srgbClr val="FFFF00"/>
                </a:gs>
                <a:gs pos="77000">
                  <a:srgbClr val="FF0000"/>
                </a:gs>
                <a:gs pos="39000">
                  <a:srgbClr val="FFFF00"/>
                </a:gs>
                <a:gs pos="46000">
                  <a:srgbClr val="FF6600"/>
                </a:gs>
                <a:gs pos="95000">
                  <a:srgbClr val="8E0000"/>
                </a:gs>
              </a:gsLst>
              <a:lin ang="5400000" scaled="0"/>
            </a:gradFill>
            <a:ln>
              <a:noFill/>
            </a:ln>
            <a:effectLst/>
          </c:spPr>
          <c:invertIfNegative val="0"/>
          <c:cat>
            <c:strRef>
              <c:f>Gráficas!$K$155:$K$159</c:f>
              <c:strCache>
                <c:ptCount val="5"/>
                <c:pt idx="0">
                  <c:v>Diseño adecuado y efectivo del componente Monitoreo o Supervisión Continua</c:v>
                </c:pt>
                <c:pt idx="1">
                  <c:v>Responsabilidades de la Alta dirección y Comité Institucional de Coordinación de Control Interno (línea estratégica)</c:v>
                </c:pt>
                <c:pt idx="2">
                  <c:v>Responsabilidades  líderes de proceso (primera Línea de defensa)</c:v>
                </c:pt>
                <c:pt idx="3">
                  <c:v>Responsabilidades de los servidores encargados del monitoreo y evaluación de controles y gestión del riesgo (segunda línea de defensa)</c:v>
                </c:pt>
                <c:pt idx="4">
                  <c:v>Responsabilidades del área de control interno</c:v>
                </c:pt>
              </c:strCache>
            </c:strRef>
          </c:cat>
          <c:val>
            <c:numRef>
              <c:f>Gráficas!$L$155:$L$159</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B6FE-4E6F-A6BE-D8CEB701455E}"/>
            </c:ext>
          </c:extLst>
        </c:ser>
        <c:dLbls>
          <c:showLegendKey val="0"/>
          <c:showVal val="0"/>
          <c:showCatName val="0"/>
          <c:showSerName val="0"/>
          <c:showPercent val="0"/>
          <c:showBubbleSize val="0"/>
        </c:dLbls>
        <c:gapWidth val="150"/>
        <c:axId val="-1023041936"/>
        <c:axId val="-1023055536"/>
      </c:barChart>
      <c:scatterChart>
        <c:scatterStyle val="lineMarker"/>
        <c:varyColors val="0"/>
        <c:ser>
          <c:idx val="1"/>
          <c:order val="1"/>
          <c:tx>
            <c:strRef>
              <c:f>Gráficas!$L$56</c:f>
              <c:strCache>
                <c:ptCount val="1"/>
                <c:pt idx="0">
                  <c:v>Calificación</c:v>
                </c:pt>
              </c:strCache>
            </c:strRef>
          </c:tx>
          <c:spPr>
            <a:ln w="25400" cap="rnd">
              <a:noFill/>
              <a:round/>
            </a:ln>
            <a:effectLst/>
          </c:spPr>
          <c:marker>
            <c:symbol val="dash"/>
            <c:size val="12"/>
            <c:spPr>
              <a:solidFill>
                <a:schemeClr val="tx1"/>
              </a:solidFill>
              <a:ln w="22225">
                <a:solidFill>
                  <a:schemeClr val="tx1"/>
                </a:solidFill>
              </a:ln>
              <a:effectLst/>
            </c:spPr>
          </c:marker>
          <c:dPt>
            <c:idx val="0"/>
            <c:marker>
              <c:spPr>
                <a:solidFill>
                  <a:schemeClr val="tx1"/>
                </a:solidFill>
                <a:ln w="22225">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B6FE-4E6F-A6BE-D8CEB701455E}"/>
              </c:ext>
            </c:extLst>
          </c:dPt>
          <c:dPt>
            <c:idx val="1"/>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3-B6FE-4E6F-A6BE-D8CEB701455E}"/>
              </c:ext>
            </c:extLst>
          </c:dPt>
          <c:dPt>
            <c:idx val="2"/>
            <c:marker>
              <c:spPr>
                <a:solidFill>
                  <a:schemeClr val="tx1"/>
                </a:solidFill>
                <a:ln w="22225">
                  <a:solidFill>
                    <a:schemeClr val="tx1"/>
                  </a:solidFill>
                  <a:headEnd type="triangle"/>
                </a:ln>
                <a:effectLst/>
              </c:spPr>
            </c:marker>
            <c:bubble3D val="0"/>
            <c:extLst>
              <c:ext xmlns:c16="http://schemas.microsoft.com/office/drawing/2014/chart" uri="{C3380CC4-5D6E-409C-BE32-E72D297353CC}">
                <c16:uniqueId val="{00000004-B6FE-4E6F-A6BE-D8CEB701455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Gráficas!$K$155:$K$159</c:f>
              <c:strCache>
                <c:ptCount val="5"/>
                <c:pt idx="0">
                  <c:v>Diseño adecuado y efectivo del componente Monitoreo o Supervisión Continua</c:v>
                </c:pt>
                <c:pt idx="1">
                  <c:v>Responsabilidades de la Alta dirección y Comité Institucional de Coordinación de Control Interno (línea estratégica)</c:v>
                </c:pt>
                <c:pt idx="2">
                  <c:v>Responsabilidades  líderes de proceso (primera Línea de defensa)</c:v>
                </c:pt>
                <c:pt idx="3">
                  <c:v>Responsabilidades de los servidores encargados del monitoreo y evaluación de controles y gestión del riesgo (segunda línea de defensa)</c:v>
                </c:pt>
                <c:pt idx="4">
                  <c:v>Responsabilidades del área de control interno</c:v>
                </c:pt>
              </c:strCache>
            </c:strRef>
          </c:xVal>
          <c:yVal>
            <c:numRef>
              <c:f>Gráficas!$M$155:$M$159</c:f>
              <c:numCache>
                <c:formatCode>0.0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5-B6FE-4E6F-A6BE-D8CEB701455E}"/>
            </c:ext>
          </c:extLst>
        </c:ser>
        <c:dLbls>
          <c:showLegendKey val="0"/>
          <c:showVal val="0"/>
          <c:showCatName val="0"/>
          <c:showSerName val="0"/>
          <c:showPercent val="0"/>
          <c:showBubbleSize val="0"/>
        </c:dLbls>
        <c:axId val="-1023041936"/>
        <c:axId val="-1023055536"/>
      </c:scatterChart>
      <c:catAx>
        <c:axId val="-102304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55536"/>
        <c:crosses val="autoZero"/>
        <c:auto val="1"/>
        <c:lblAlgn val="ctr"/>
        <c:lblOffset val="100"/>
        <c:noMultiLvlLbl val="0"/>
      </c:catAx>
      <c:valAx>
        <c:axId val="-102305553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023041936"/>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Gr&#225;ficas!A1"/></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svg"/><Relationship Id="rId5" Type="http://schemas.openxmlformats.org/officeDocument/2006/relationships/image" Target="../media/image3.png"/><Relationship Id="rId10" Type="http://schemas.openxmlformats.org/officeDocument/2006/relationships/chart" Target="../charts/chart7.xml"/><Relationship Id="rId4" Type="http://schemas.openxmlformats.org/officeDocument/2006/relationships/hyperlink" Target="#Inicio!A1"/><Relationship Id="rId9"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Inicio!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236220</xdr:colOff>
          <xdr:row>0</xdr:row>
          <xdr:rowOff>274320</xdr:rowOff>
        </xdr:from>
        <xdr:to>
          <xdr:col>12</xdr:col>
          <xdr:colOff>426720</xdr:colOff>
          <xdr:row>0</xdr:row>
          <xdr:rowOff>1501140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10</xdr:col>
      <xdr:colOff>309562</xdr:colOff>
      <xdr:row>86</xdr:row>
      <xdr:rowOff>11907</xdr:rowOff>
    </xdr:from>
    <xdr:to>
      <xdr:col>11</xdr:col>
      <xdr:colOff>461962</xdr:colOff>
      <xdr:row>91</xdr:row>
      <xdr:rowOff>33339</xdr:rowOff>
    </xdr:to>
    <xdr:pic>
      <xdr:nvPicPr>
        <xdr:cNvPr id="3" name="Gráfico 2" descr="Lista de comprobación">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07968" y="22598063"/>
          <a:ext cx="914400" cy="91440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281940</xdr:colOff>
          <xdr:row>1</xdr:row>
          <xdr:rowOff>281940</xdr:rowOff>
        </xdr:from>
        <xdr:to>
          <xdr:col>11</xdr:col>
          <xdr:colOff>518160</xdr:colOff>
          <xdr:row>1</xdr:row>
          <xdr:rowOff>1607820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209021</xdr:colOff>
      <xdr:row>8</xdr:row>
      <xdr:rowOff>84665</xdr:rowOff>
    </xdr:from>
    <xdr:to>
      <xdr:col>12</xdr:col>
      <xdr:colOff>242457</xdr:colOff>
      <xdr:row>10</xdr:row>
      <xdr:rowOff>673060</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385271" y="2614082"/>
          <a:ext cx="1165853" cy="1051819"/>
        </a:xfrm>
        <a:prstGeom prst="rect">
          <a:avLst/>
        </a:prstGeom>
      </xdr:spPr>
    </xdr:pic>
    <xdr:clientData/>
  </xdr:twoCellAnchor>
  <xdr:twoCellAnchor editAs="oneCell">
    <xdr:from>
      <xdr:col>10</xdr:col>
      <xdr:colOff>254000</xdr:colOff>
      <xdr:row>12</xdr:row>
      <xdr:rowOff>317501</xdr:rowOff>
    </xdr:from>
    <xdr:to>
      <xdr:col>12</xdr:col>
      <xdr:colOff>220535</xdr:colOff>
      <xdr:row>14</xdr:row>
      <xdr:rowOff>119327</xdr:rowOff>
    </xdr:to>
    <xdr:pic>
      <xdr:nvPicPr>
        <xdr:cNvPr id="3" name="Gráfico 2" descr="Gráfico de barras">
          <a:hlinkClick xmlns:r="http://schemas.openxmlformats.org/officeDocument/2006/relationships" r:id="rId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430250" y="4455584"/>
          <a:ext cx="1098952" cy="105066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1082040</xdr:colOff>
          <xdr:row>1</xdr:row>
          <xdr:rowOff>129540</xdr:rowOff>
        </xdr:from>
        <xdr:to>
          <xdr:col>6</xdr:col>
          <xdr:colOff>3147060</xdr:colOff>
          <xdr:row>2</xdr:row>
          <xdr:rowOff>60960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444097</xdr:colOff>
      <xdr:row>29</xdr:row>
      <xdr:rowOff>88104</xdr:rowOff>
    </xdr:from>
    <xdr:to>
      <xdr:col>15</xdr:col>
      <xdr:colOff>606097</xdr:colOff>
      <xdr:row>47</xdr:row>
      <xdr:rowOff>151103</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750093</xdr:colOff>
      <xdr:row>52</xdr:row>
      <xdr:rowOff>83343</xdr:rowOff>
    </xdr:from>
    <xdr:to>
      <xdr:col>18</xdr:col>
      <xdr:colOff>660093</xdr:colOff>
      <xdr:row>72</xdr:row>
      <xdr:rowOff>107156</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71437</xdr:colOff>
      <xdr:row>7</xdr:row>
      <xdr:rowOff>83344</xdr:rowOff>
    </xdr:from>
    <xdr:to>
      <xdr:col>16</xdr:col>
      <xdr:colOff>53437</xdr:colOff>
      <xdr:row>25</xdr:row>
      <xdr:rowOff>108655</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309562</xdr:colOff>
      <xdr:row>174</xdr:row>
      <xdr:rowOff>166688</xdr:rowOff>
    </xdr:from>
    <xdr:to>
      <xdr:col>11</xdr:col>
      <xdr:colOff>461962</xdr:colOff>
      <xdr:row>180</xdr:row>
      <xdr:rowOff>9524</xdr:rowOff>
    </xdr:to>
    <xdr:pic>
      <xdr:nvPicPr>
        <xdr:cNvPr id="6" name="Gráfico 5" descr="Lista de comprobación">
          <a:hlinkClick xmlns:r="http://schemas.openxmlformats.org/officeDocument/2006/relationships" r:id="rId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77012" y="25950863"/>
          <a:ext cx="914400" cy="928687"/>
        </a:xfrm>
        <a:prstGeom prst="rect">
          <a:avLst/>
        </a:prstGeom>
      </xdr:spPr>
    </xdr:pic>
    <xdr:clientData/>
  </xdr:twoCellAnchor>
  <xdr:twoCellAnchor>
    <xdr:from>
      <xdr:col>3</xdr:col>
      <xdr:colOff>709125</xdr:colOff>
      <xdr:row>77</xdr:row>
      <xdr:rowOff>119061</xdr:rowOff>
    </xdr:from>
    <xdr:to>
      <xdr:col>18</xdr:col>
      <xdr:colOff>619125</xdr:colOff>
      <xdr:row>97</xdr:row>
      <xdr:rowOff>154780</xdr:rowOff>
    </xdr:to>
    <xdr:graphicFrame macro="">
      <xdr:nvGraphicFramePr>
        <xdr:cNvPr id="12" name="Gráfico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83345</xdr:colOff>
      <xdr:row>102</xdr:row>
      <xdr:rowOff>95249</xdr:rowOff>
    </xdr:from>
    <xdr:to>
      <xdr:col>18</xdr:col>
      <xdr:colOff>755345</xdr:colOff>
      <xdr:row>122</xdr:row>
      <xdr:rowOff>130968</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750093</xdr:colOff>
      <xdr:row>127</xdr:row>
      <xdr:rowOff>119062</xdr:rowOff>
    </xdr:from>
    <xdr:to>
      <xdr:col>18</xdr:col>
      <xdr:colOff>660093</xdr:colOff>
      <xdr:row>147</xdr:row>
      <xdr:rowOff>154781</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726281</xdr:colOff>
      <xdr:row>151</xdr:row>
      <xdr:rowOff>142876</xdr:rowOff>
    </xdr:from>
    <xdr:to>
      <xdr:col>18</xdr:col>
      <xdr:colOff>636281</xdr:colOff>
      <xdr:row>172</xdr:row>
      <xdr:rowOff>1</xdr:rowOff>
    </xdr:to>
    <xdr:graphicFrame macro="">
      <xdr:nvGraphicFramePr>
        <xdr:cNvPr id="15" name="Gráfico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xdr:from>
          <xdr:col>5</xdr:col>
          <xdr:colOff>335280</xdr:colOff>
          <xdr:row>1</xdr:row>
          <xdr:rowOff>243840</xdr:rowOff>
        </xdr:from>
        <xdr:to>
          <xdr:col>13</xdr:col>
          <xdr:colOff>541020</xdr:colOff>
          <xdr:row>1</xdr:row>
          <xdr:rowOff>1463040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3881438</xdr:colOff>
      <xdr:row>129</xdr:row>
      <xdr:rowOff>59532</xdr:rowOff>
    </xdr:from>
    <xdr:to>
      <xdr:col>10</xdr:col>
      <xdr:colOff>249654</xdr:colOff>
      <xdr:row>135</xdr:row>
      <xdr:rowOff>38465</xdr:rowOff>
    </xdr:to>
    <xdr:pic>
      <xdr:nvPicPr>
        <xdr:cNvPr id="5" name="Gráfico 4" descr="Lista de comprobación">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405688" y="86784657"/>
          <a:ext cx="1164530" cy="1050496"/>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426720</xdr:colOff>
          <xdr:row>1</xdr:row>
          <xdr:rowOff>220980</xdr:rowOff>
        </xdr:from>
        <xdr:to>
          <xdr:col>10</xdr:col>
          <xdr:colOff>1828800</xdr:colOff>
          <xdr:row>1</xdr:row>
          <xdr:rowOff>1447800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rojas/AppData/Local/Microsoft/Windows/Temporary%20Internet%20Files/Content.Outlook/L5R9UQOI/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package" Target="../embeddings/Microsoft_Word_Document2.doc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8.emf"/><Relationship Id="rId4" Type="http://schemas.openxmlformats.org/officeDocument/2006/relationships/package" Target="../embeddings/Microsoft_Word_Document3.doc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9.emf"/><Relationship Id="rId4" Type="http://schemas.openxmlformats.org/officeDocument/2006/relationships/package" Target="../embeddings/Microsoft_Word_Document4.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6"/>
  <sheetViews>
    <sheetView showGridLines="0" zoomScale="90" zoomScaleNormal="90" workbookViewId="0">
      <selection activeCell="N8" sqref="N8"/>
    </sheetView>
  </sheetViews>
  <sheetFormatPr baseColWidth="10" defaultColWidth="0" defaultRowHeight="14.4" zeroHeight="1"/>
  <cols>
    <col min="1" max="1" width="1.109375" customWidth="1"/>
    <col min="2" max="2" width="0.88671875" customWidth="1"/>
    <col min="3" max="17" width="11.44140625" customWidth="1"/>
    <col min="18" max="18" width="1.33203125" customWidth="1"/>
    <col min="19" max="19" width="1.44140625" customWidth="1"/>
    <col min="20" max="16384" width="11.44140625" hidden="1"/>
  </cols>
  <sheetData>
    <row r="1" spans="2:18" ht="143.4" customHeight="1">
      <c r="B1" s="44"/>
      <c r="C1" s="45"/>
      <c r="D1" s="45"/>
      <c r="E1" s="45"/>
      <c r="F1" s="45"/>
      <c r="G1" s="45"/>
      <c r="H1" s="45"/>
      <c r="I1" s="45"/>
      <c r="J1" s="45"/>
      <c r="K1" s="45"/>
      <c r="L1" s="45"/>
      <c r="M1" s="45"/>
      <c r="N1" s="45"/>
      <c r="O1" s="45"/>
      <c r="P1" s="45"/>
      <c r="Q1" s="45"/>
      <c r="R1" s="46"/>
    </row>
    <row r="2" spans="2:18" ht="27.9" customHeight="1">
      <c r="B2" s="47"/>
      <c r="C2" s="174" t="s">
        <v>30</v>
      </c>
      <c r="D2" s="174"/>
      <c r="E2" s="174"/>
      <c r="F2" s="174"/>
      <c r="G2" s="174"/>
      <c r="H2" s="174"/>
      <c r="I2" s="174"/>
      <c r="J2" s="174"/>
      <c r="K2" s="174"/>
      <c r="L2" s="174"/>
      <c r="M2" s="174"/>
      <c r="N2" s="174"/>
      <c r="O2" s="174"/>
      <c r="P2" s="174"/>
      <c r="Q2" s="174"/>
      <c r="R2" s="48"/>
    </row>
    <row r="3" spans="2:18" ht="3.9" customHeight="1">
      <c r="B3" s="47"/>
      <c r="C3" s="66"/>
      <c r="D3" s="66"/>
      <c r="E3" s="66"/>
      <c r="F3" s="66"/>
      <c r="G3" s="66"/>
      <c r="H3" s="66"/>
      <c r="I3" s="66"/>
      <c r="J3" s="66"/>
      <c r="K3" s="66"/>
      <c r="L3" s="66"/>
      <c r="M3" s="66"/>
      <c r="N3" s="66"/>
      <c r="O3" s="66"/>
      <c r="P3" s="66"/>
      <c r="Q3" s="66"/>
      <c r="R3" s="48"/>
    </row>
    <row r="4" spans="2:18" ht="27.9" customHeight="1">
      <c r="B4" s="47"/>
      <c r="C4" s="174" t="s">
        <v>42</v>
      </c>
      <c r="D4" s="174"/>
      <c r="E4" s="174"/>
      <c r="F4" s="174"/>
      <c r="G4" s="174"/>
      <c r="H4" s="174"/>
      <c r="I4" s="174"/>
      <c r="J4" s="174"/>
      <c r="K4" s="174"/>
      <c r="L4" s="174"/>
      <c r="M4" s="174"/>
      <c r="N4" s="174"/>
      <c r="O4" s="174"/>
      <c r="P4" s="174"/>
      <c r="Q4" s="174"/>
      <c r="R4" s="48"/>
    </row>
    <row r="5" spans="2:18">
      <c r="B5" s="47"/>
      <c r="R5" s="48"/>
    </row>
    <row r="6" spans="2:18">
      <c r="B6" s="47"/>
      <c r="R6" s="48"/>
    </row>
    <row r="7" spans="2:18" ht="24.75" customHeight="1">
      <c r="B7" s="47"/>
      <c r="D7" s="175" t="s">
        <v>5</v>
      </c>
      <c r="E7" s="175"/>
      <c r="F7" s="175"/>
      <c r="G7" s="175"/>
      <c r="H7" s="175"/>
      <c r="I7" s="175"/>
      <c r="J7" s="175"/>
      <c r="K7" s="175"/>
      <c r="L7" s="175"/>
      <c r="M7" s="175"/>
      <c r="N7" s="175"/>
      <c r="O7" s="175"/>
      <c r="P7" s="175"/>
      <c r="Q7" s="52"/>
      <c r="R7" s="48"/>
    </row>
    <row r="8" spans="2:18" ht="20.100000000000001" customHeight="1">
      <c r="B8" s="47"/>
      <c r="R8" s="48"/>
    </row>
    <row r="9" spans="2:18" ht="20.100000000000001" customHeight="1">
      <c r="B9" s="47"/>
      <c r="R9" s="48"/>
    </row>
    <row r="10" spans="2:18" ht="24.75" customHeight="1">
      <c r="B10" s="47"/>
      <c r="D10" s="175" t="s">
        <v>76</v>
      </c>
      <c r="E10" s="175"/>
      <c r="F10" s="175"/>
      <c r="G10" s="175"/>
      <c r="H10" s="175"/>
      <c r="I10" s="175"/>
      <c r="J10" s="175"/>
      <c r="K10" s="175"/>
      <c r="L10" s="175"/>
      <c r="M10" s="175"/>
      <c r="N10" s="175"/>
      <c r="O10" s="175"/>
      <c r="P10" s="175"/>
      <c r="Q10" s="52"/>
      <c r="R10" s="48"/>
    </row>
    <row r="11" spans="2:18" ht="20.100000000000001" customHeight="1">
      <c r="B11" s="47"/>
      <c r="R11" s="48"/>
    </row>
    <row r="12" spans="2:18" ht="20.100000000000001" customHeight="1">
      <c r="B12" s="47"/>
      <c r="R12" s="48"/>
    </row>
    <row r="13" spans="2:18" ht="24.75" customHeight="1">
      <c r="B13" s="47"/>
      <c r="D13" s="175" t="s">
        <v>46</v>
      </c>
      <c r="E13" s="175"/>
      <c r="F13" s="175"/>
      <c r="G13" s="175"/>
      <c r="H13" s="175"/>
      <c r="I13" s="175"/>
      <c r="J13" s="175"/>
      <c r="K13" s="175"/>
      <c r="L13" s="175"/>
      <c r="M13" s="175"/>
      <c r="N13" s="175"/>
      <c r="O13" s="175"/>
      <c r="P13" s="175"/>
      <c r="Q13" s="52"/>
      <c r="R13" s="48"/>
    </row>
    <row r="14" spans="2:18" ht="20.100000000000001" customHeight="1">
      <c r="B14" s="47"/>
      <c r="R14" s="48"/>
    </row>
    <row r="15" spans="2:18" ht="18.75" customHeight="1" thickBot="1">
      <c r="B15" s="49"/>
      <c r="C15" s="50"/>
      <c r="D15" s="50"/>
      <c r="E15" s="50"/>
      <c r="F15" s="50"/>
      <c r="G15" s="50"/>
      <c r="H15" s="50"/>
      <c r="I15" s="50"/>
      <c r="J15" s="50"/>
      <c r="K15" s="50"/>
      <c r="L15" s="50"/>
      <c r="M15" s="50"/>
      <c r="N15" s="50"/>
      <c r="O15" s="50"/>
      <c r="P15" s="50"/>
      <c r="Q15" s="50"/>
      <c r="R15" s="51"/>
    </row>
    <row r="16" spans="2:18"/>
  </sheetData>
  <mergeCells count="5">
    <mergeCell ref="C2:Q2"/>
    <mergeCell ref="D7:P7"/>
    <mergeCell ref="D10:P10"/>
    <mergeCell ref="D13:P13"/>
    <mergeCell ref="C4:Q4"/>
  </mergeCells>
  <hyperlinks>
    <hyperlink ref="D7:P7" location="Instrucciones!A1" display="INSTRUCCIONES DE DILIGENCIAMIENTO" xr:uid="{00000000-0004-0000-0000-000000000000}"/>
    <hyperlink ref="D10:P10" location="Autodiagnóstico!A1" display="AUTODIAGNÓSTICO" xr:uid="{00000000-0004-0000-0000-000001000000}"/>
    <hyperlink ref="D13:P13" location="'Plan de Acción'!A1" display="PLAN DE ACCIÓN" xr:uid="{00000000-0004-0000-0000-000002000000}"/>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026" r:id="rId4">
          <objectPr defaultSize="0" r:id="rId5">
            <anchor moveWithCells="1" sizeWithCells="1">
              <from>
                <xdr:col>4</xdr:col>
                <xdr:colOff>236220</xdr:colOff>
                <xdr:row>0</xdr:row>
                <xdr:rowOff>274320</xdr:rowOff>
              </from>
              <to>
                <xdr:col>12</xdr:col>
                <xdr:colOff>426720</xdr:colOff>
                <xdr:row>0</xdr:row>
                <xdr:rowOff>1501140</xdr:rowOff>
              </to>
            </anchor>
          </objectPr>
        </oleObject>
      </mc:Choice>
      <mc:Fallback>
        <oleObject progId="Word.Document.12" shapeId="1026"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241"/>
  <sheetViews>
    <sheetView showGridLines="0" showZeros="0" topLeftCell="A26" zoomScale="90" zoomScaleNormal="90" workbookViewId="0">
      <selection activeCell="Q2" sqref="Q2"/>
    </sheetView>
  </sheetViews>
  <sheetFormatPr baseColWidth="10" defaultColWidth="0" defaultRowHeight="13.8" zeroHeight="1"/>
  <cols>
    <col min="1" max="1" width="1.6640625" style="1" customWidth="1"/>
    <col min="2" max="2" width="1.33203125" style="1" customWidth="1"/>
    <col min="3" max="12" width="11.44140625" style="1" customWidth="1"/>
    <col min="13" max="13" width="11.44140625" style="3" customWidth="1"/>
    <col min="14" max="19" width="11.44140625" style="1" customWidth="1"/>
    <col min="20" max="20" width="1.5546875" style="1" customWidth="1"/>
    <col min="21" max="21" width="3.88671875" style="1" customWidth="1"/>
    <col min="22" max="25" width="0" style="1" hidden="1" customWidth="1"/>
    <col min="26" max="16384" width="11.44140625" style="1" hidden="1"/>
  </cols>
  <sheetData>
    <row r="1" spans="2:25" ht="1.5" customHeight="1" thickBot="1">
      <c r="C1" s="2"/>
      <c r="L1" s="1" t="s">
        <v>4</v>
      </c>
    </row>
    <row r="2" spans="2:25" ht="138" customHeight="1">
      <c r="B2" s="10"/>
      <c r="C2" s="11"/>
      <c r="D2" s="5"/>
      <c r="E2" s="5"/>
      <c r="F2" s="5"/>
      <c r="G2" s="5"/>
      <c r="H2" s="5"/>
      <c r="I2" s="5"/>
      <c r="J2" s="5"/>
      <c r="K2" s="5"/>
      <c r="L2" s="5"/>
      <c r="M2" s="12"/>
      <c r="N2" s="5"/>
      <c r="O2" s="5"/>
      <c r="P2" s="5"/>
      <c r="Q2" s="5"/>
      <c r="R2" s="5"/>
      <c r="S2" s="5"/>
      <c r="T2" s="6"/>
    </row>
    <row r="3" spans="2:25" ht="27.6">
      <c r="B3" s="13"/>
      <c r="C3" s="174" t="s">
        <v>43</v>
      </c>
      <c r="D3" s="174"/>
      <c r="E3" s="174"/>
      <c r="F3" s="174"/>
      <c r="G3" s="174"/>
      <c r="H3" s="174"/>
      <c r="I3" s="174"/>
      <c r="J3" s="174"/>
      <c r="K3" s="174"/>
      <c r="L3" s="174"/>
      <c r="M3" s="174"/>
      <c r="N3" s="174"/>
      <c r="O3" s="174"/>
      <c r="P3" s="174"/>
      <c r="Q3" s="174"/>
      <c r="R3" s="174"/>
      <c r="S3" s="174"/>
      <c r="T3" s="14"/>
      <c r="U3" s="4"/>
      <c r="V3" s="4"/>
      <c r="W3" s="4"/>
      <c r="X3" s="4"/>
      <c r="Y3" s="4"/>
    </row>
    <row r="4" spans="2:25" ht="7.5" customHeight="1">
      <c r="B4" s="13"/>
      <c r="C4" s="2"/>
      <c r="T4" s="7"/>
    </row>
    <row r="5" spans="2:25" ht="23.25" customHeight="1">
      <c r="B5" s="13"/>
      <c r="C5" s="177" t="s">
        <v>5</v>
      </c>
      <c r="D5" s="177"/>
      <c r="E5" s="177"/>
      <c r="F5" s="177"/>
      <c r="G5" s="177"/>
      <c r="H5" s="177"/>
      <c r="I5" s="177"/>
      <c r="J5" s="177"/>
      <c r="K5" s="177"/>
      <c r="L5" s="177"/>
      <c r="M5" s="177"/>
      <c r="N5" s="177"/>
      <c r="O5" s="177"/>
      <c r="P5" s="177"/>
      <c r="Q5" s="177"/>
      <c r="R5" s="177"/>
      <c r="S5" s="177"/>
      <c r="T5" s="7"/>
    </row>
    <row r="6" spans="2:25" ht="15" customHeight="1">
      <c r="B6" s="13"/>
      <c r="C6" s="2"/>
      <c r="T6" s="7"/>
    </row>
    <row r="7" spans="2:25" ht="15" customHeight="1">
      <c r="B7" s="13"/>
      <c r="C7" s="178" t="s">
        <v>47</v>
      </c>
      <c r="D7" s="178"/>
      <c r="E7" s="178"/>
      <c r="F7" s="178"/>
      <c r="G7" s="178"/>
      <c r="H7" s="178"/>
      <c r="I7" s="178"/>
      <c r="J7" s="178"/>
      <c r="K7" s="178"/>
      <c r="L7" s="178"/>
      <c r="M7" s="178"/>
      <c r="N7" s="178"/>
      <c r="O7" s="178"/>
      <c r="P7" s="178"/>
      <c r="Q7" s="178"/>
      <c r="R7" s="178"/>
      <c r="S7" s="178"/>
      <c r="T7" s="7"/>
    </row>
    <row r="8" spans="2:25" ht="15" customHeight="1">
      <c r="B8" s="13"/>
      <c r="C8" s="178"/>
      <c r="D8" s="178"/>
      <c r="E8" s="178"/>
      <c r="F8" s="178"/>
      <c r="G8" s="178"/>
      <c r="H8" s="178"/>
      <c r="I8" s="178"/>
      <c r="J8" s="178"/>
      <c r="K8" s="178"/>
      <c r="L8" s="178"/>
      <c r="M8" s="178"/>
      <c r="N8" s="178"/>
      <c r="O8" s="178"/>
      <c r="P8" s="178"/>
      <c r="Q8" s="178"/>
      <c r="R8" s="178"/>
      <c r="S8" s="178"/>
      <c r="T8" s="7"/>
    </row>
    <row r="9" spans="2:25" ht="15" customHeight="1">
      <c r="B9" s="13"/>
      <c r="C9" s="178"/>
      <c r="D9" s="178"/>
      <c r="E9" s="178"/>
      <c r="F9" s="178"/>
      <c r="G9" s="178"/>
      <c r="H9" s="178"/>
      <c r="I9" s="178"/>
      <c r="J9" s="178"/>
      <c r="K9" s="178"/>
      <c r="L9" s="178"/>
      <c r="M9" s="178"/>
      <c r="N9" s="178"/>
      <c r="O9" s="178"/>
      <c r="P9" s="178"/>
      <c r="Q9" s="178"/>
      <c r="R9" s="178"/>
      <c r="S9" s="178"/>
      <c r="T9" s="7"/>
    </row>
    <row r="10" spans="2:25" ht="15" customHeight="1">
      <c r="B10" s="13"/>
      <c r="C10" s="178"/>
      <c r="D10" s="178"/>
      <c r="E10" s="178"/>
      <c r="F10" s="178"/>
      <c r="G10" s="178"/>
      <c r="H10" s="178"/>
      <c r="I10" s="178"/>
      <c r="J10" s="178"/>
      <c r="K10" s="178"/>
      <c r="L10" s="178"/>
      <c r="M10" s="178"/>
      <c r="N10" s="178"/>
      <c r="O10" s="178"/>
      <c r="P10" s="178"/>
      <c r="Q10" s="178"/>
      <c r="R10" s="178"/>
      <c r="S10" s="178"/>
      <c r="T10" s="7"/>
    </row>
    <row r="11" spans="2:25" ht="15" customHeight="1">
      <c r="B11" s="13"/>
      <c r="C11" s="59"/>
      <c r="T11" s="7"/>
    </row>
    <row r="12" spans="2:25" ht="15" customHeight="1">
      <c r="B12" s="13"/>
      <c r="C12" s="179" t="s">
        <v>48</v>
      </c>
      <c r="D12" s="179"/>
      <c r="E12" s="179"/>
      <c r="F12" s="179"/>
      <c r="G12" s="179"/>
      <c r="H12" s="179"/>
      <c r="I12" s="179"/>
      <c r="J12" s="179"/>
      <c r="K12" s="179"/>
      <c r="L12" s="179"/>
      <c r="M12" s="179"/>
      <c r="N12" s="179"/>
      <c r="O12" s="179"/>
      <c r="P12" s="179"/>
      <c r="Q12" s="179"/>
      <c r="R12" s="179"/>
      <c r="S12" s="179"/>
      <c r="T12" s="7"/>
    </row>
    <row r="13" spans="2:25" ht="15" customHeight="1">
      <c r="B13" s="13"/>
      <c r="C13" s="179"/>
      <c r="D13" s="179"/>
      <c r="E13" s="179"/>
      <c r="F13" s="179"/>
      <c r="G13" s="179"/>
      <c r="H13" s="179"/>
      <c r="I13" s="179"/>
      <c r="J13" s="179"/>
      <c r="K13" s="179"/>
      <c r="L13" s="179"/>
      <c r="M13" s="179"/>
      <c r="N13" s="179"/>
      <c r="O13" s="179"/>
      <c r="P13" s="179"/>
      <c r="Q13" s="179"/>
      <c r="R13" s="179"/>
      <c r="S13" s="179"/>
      <c r="T13" s="7"/>
    </row>
    <row r="14" spans="2:25" ht="15" customHeight="1">
      <c r="B14" s="13"/>
      <c r="C14" s="59"/>
      <c r="T14" s="7"/>
    </row>
    <row r="15" spans="2:25" ht="15" customHeight="1">
      <c r="B15" s="13"/>
      <c r="C15" s="60" t="s">
        <v>49</v>
      </c>
      <c r="T15" s="7"/>
    </row>
    <row r="16" spans="2:25" ht="14.25" customHeight="1">
      <c r="B16" s="13"/>
      <c r="C16" s="59"/>
      <c r="T16" s="7"/>
    </row>
    <row r="17" spans="2:20" ht="15" customHeight="1">
      <c r="B17" s="13"/>
      <c r="C17" s="1" t="s">
        <v>24</v>
      </c>
      <c r="D17" s="63"/>
      <c r="E17" s="63"/>
      <c r="F17" s="63"/>
      <c r="G17" s="67"/>
      <c r="H17" s="67"/>
      <c r="I17" s="67"/>
      <c r="J17" s="67"/>
      <c r="K17" s="67"/>
      <c r="L17" s="67"/>
      <c r="M17" s="67"/>
      <c r="N17" s="67"/>
      <c r="O17" s="67"/>
      <c r="P17" s="67"/>
      <c r="Q17" s="67"/>
      <c r="R17" s="67"/>
      <c r="S17" s="67"/>
      <c r="T17" s="7"/>
    </row>
    <row r="18" spans="2:20" ht="15" customHeight="1">
      <c r="B18" s="13"/>
      <c r="C18" s="63"/>
      <c r="D18" s="63"/>
      <c r="E18" s="63"/>
      <c r="F18" s="63"/>
      <c r="G18" s="67"/>
      <c r="H18" s="67"/>
      <c r="I18" s="67"/>
      <c r="J18" s="67"/>
      <c r="K18" s="67"/>
      <c r="L18" s="67"/>
      <c r="M18" s="67"/>
      <c r="N18" s="67"/>
      <c r="O18" s="67"/>
      <c r="P18" s="67"/>
      <c r="Q18" s="67"/>
      <c r="R18" s="67"/>
      <c r="S18" s="67"/>
      <c r="T18" s="7"/>
    </row>
    <row r="19" spans="2:20" ht="15" customHeight="1">
      <c r="B19" s="13"/>
      <c r="C19" s="64" t="s">
        <v>12</v>
      </c>
      <c r="D19" s="59" t="s">
        <v>50</v>
      </c>
      <c r="E19" s="63"/>
      <c r="F19" s="63"/>
      <c r="T19" s="7"/>
    </row>
    <row r="20" spans="2:20" ht="15" customHeight="1">
      <c r="B20" s="13"/>
      <c r="C20" s="64" t="s">
        <v>12</v>
      </c>
      <c r="D20" s="1" t="s">
        <v>51</v>
      </c>
      <c r="E20" s="63"/>
      <c r="F20" s="63"/>
      <c r="T20" s="7"/>
    </row>
    <row r="21" spans="2:20" ht="15" customHeight="1">
      <c r="B21" s="13"/>
      <c r="C21" s="64" t="s">
        <v>12</v>
      </c>
      <c r="D21" s="1" t="s">
        <v>36</v>
      </c>
      <c r="E21" s="63"/>
      <c r="F21" s="63"/>
      <c r="T21" s="7"/>
    </row>
    <row r="22" spans="2:20" ht="15" customHeight="1">
      <c r="B22" s="13"/>
      <c r="C22" s="64" t="s">
        <v>12</v>
      </c>
      <c r="D22" s="1" t="s">
        <v>35</v>
      </c>
      <c r="E22" s="63"/>
      <c r="F22" s="63"/>
      <c r="T22" s="7"/>
    </row>
    <row r="23" spans="2:20" ht="15" customHeight="1">
      <c r="B23" s="13"/>
      <c r="C23" s="64" t="s">
        <v>12</v>
      </c>
      <c r="D23" s="1" t="s">
        <v>37</v>
      </c>
      <c r="E23" s="63"/>
      <c r="F23" s="63"/>
      <c r="T23" s="7"/>
    </row>
    <row r="24" spans="2:20" ht="15" customHeight="1">
      <c r="B24" s="13"/>
      <c r="C24" s="64" t="s">
        <v>12</v>
      </c>
      <c r="D24" s="1" t="s">
        <v>212</v>
      </c>
      <c r="E24" s="63"/>
      <c r="F24" s="63"/>
      <c r="T24" s="7"/>
    </row>
    <row r="25" spans="2:20" ht="15" customHeight="1">
      <c r="B25" s="13"/>
      <c r="C25" s="64" t="s">
        <v>12</v>
      </c>
      <c r="D25" s="59" t="s">
        <v>38</v>
      </c>
      <c r="E25" s="63"/>
      <c r="F25" s="63"/>
      <c r="T25" s="7"/>
    </row>
    <row r="26" spans="2:20" ht="15" customHeight="1">
      <c r="B26" s="13"/>
      <c r="C26" s="64"/>
      <c r="E26" s="63"/>
      <c r="F26" s="63"/>
      <c r="T26" s="7"/>
    </row>
    <row r="27" spans="2:20" ht="15" customHeight="1">
      <c r="B27" s="13"/>
      <c r="C27" s="1" t="s">
        <v>52</v>
      </c>
      <c r="T27" s="7"/>
    </row>
    <row r="28" spans="2:20" ht="15" customHeight="1">
      <c r="B28" s="13"/>
      <c r="T28" s="7"/>
    </row>
    <row r="29" spans="2:20" ht="15" customHeight="1">
      <c r="B29" s="13"/>
      <c r="C29" s="1" t="s">
        <v>23</v>
      </c>
      <c r="T29" s="7"/>
    </row>
    <row r="30" spans="2:20" ht="15" customHeight="1">
      <c r="B30" s="13"/>
      <c r="T30" s="7"/>
    </row>
    <row r="31" spans="2:20" ht="15" customHeight="1">
      <c r="B31" s="13"/>
      <c r="C31" s="68" t="s">
        <v>13</v>
      </c>
      <c r="D31" s="68" t="s">
        <v>14</v>
      </c>
      <c r="E31" s="68" t="s">
        <v>15</v>
      </c>
      <c r="T31" s="7"/>
    </row>
    <row r="32" spans="2:20" ht="15" customHeight="1">
      <c r="B32" s="13"/>
      <c r="C32" s="53" t="s">
        <v>16</v>
      </c>
      <c r="D32" s="54">
        <v>1</v>
      </c>
      <c r="E32" s="69"/>
      <c r="T32" s="7"/>
    </row>
    <row r="33" spans="2:20" ht="15" customHeight="1">
      <c r="B33" s="13"/>
      <c r="C33" s="55" t="s">
        <v>17</v>
      </c>
      <c r="D33" s="56">
        <v>2</v>
      </c>
      <c r="E33" s="70"/>
      <c r="T33" s="7"/>
    </row>
    <row r="34" spans="2:20" ht="15" customHeight="1">
      <c r="B34" s="13"/>
      <c r="C34" s="55" t="s">
        <v>18</v>
      </c>
      <c r="D34" s="56">
        <v>3</v>
      </c>
      <c r="E34" s="71"/>
      <c r="T34" s="7"/>
    </row>
    <row r="35" spans="2:20" ht="15" customHeight="1">
      <c r="B35" s="13"/>
      <c r="C35" s="55" t="s">
        <v>19</v>
      </c>
      <c r="D35" s="56">
        <v>4</v>
      </c>
      <c r="E35" s="72"/>
      <c r="T35" s="7"/>
    </row>
    <row r="36" spans="2:20" ht="15" customHeight="1">
      <c r="B36" s="13"/>
      <c r="C36" s="57" t="s">
        <v>20</v>
      </c>
      <c r="D36" s="58">
        <v>5</v>
      </c>
      <c r="E36" s="73"/>
      <c r="T36" s="7"/>
    </row>
    <row r="37" spans="2:20" ht="15" customHeight="1">
      <c r="B37" s="13"/>
      <c r="T37" s="7"/>
    </row>
    <row r="38" spans="2:20" ht="15" customHeight="1">
      <c r="B38" s="13"/>
      <c r="C38" s="179" t="s">
        <v>53</v>
      </c>
      <c r="D38" s="179"/>
      <c r="E38" s="179"/>
      <c r="F38" s="179"/>
      <c r="G38" s="179"/>
      <c r="H38" s="179"/>
      <c r="I38" s="179"/>
      <c r="J38" s="179"/>
      <c r="K38" s="179"/>
      <c r="L38" s="179"/>
      <c r="M38" s="179"/>
      <c r="N38" s="179"/>
      <c r="O38" s="179"/>
      <c r="P38" s="179"/>
      <c r="Q38" s="179"/>
      <c r="R38" s="179"/>
      <c r="S38" s="179"/>
      <c r="T38" s="7"/>
    </row>
    <row r="39" spans="2:20" ht="15" customHeight="1">
      <c r="B39" s="13"/>
      <c r="C39" s="179"/>
      <c r="D39" s="179"/>
      <c r="E39" s="179"/>
      <c r="F39" s="179"/>
      <c r="G39" s="179"/>
      <c r="H39" s="179"/>
      <c r="I39" s="179"/>
      <c r="J39" s="179"/>
      <c r="K39" s="179"/>
      <c r="L39" s="179"/>
      <c r="M39" s="179"/>
      <c r="N39" s="179"/>
      <c r="O39" s="179"/>
      <c r="P39" s="179"/>
      <c r="Q39" s="179"/>
      <c r="R39" s="179"/>
      <c r="S39" s="179"/>
      <c r="T39" s="7"/>
    </row>
    <row r="40" spans="2:20" ht="15" customHeight="1">
      <c r="B40" s="13"/>
      <c r="T40" s="7"/>
    </row>
    <row r="41" spans="2:20" ht="15" customHeight="1">
      <c r="B41" s="13"/>
      <c r="C41" s="74" t="s">
        <v>54</v>
      </c>
      <c r="M41" s="1"/>
      <c r="T41" s="7"/>
    </row>
    <row r="42" spans="2:20" ht="15" customHeight="1">
      <c r="B42" s="13"/>
      <c r="M42" s="1"/>
      <c r="T42" s="7"/>
    </row>
    <row r="43" spans="2:20" ht="15" customHeight="1">
      <c r="B43" s="13"/>
      <c r="C43" s="181" t="s">
        <v>55</v>
      </c>
      <c r="D43" s="181"/>
      <c r="E43" s="181"/>
      <c r="F43" s="181"/>
      <c r="G43" s="181"/>
      <c r="H43" s="181"/>
      <c r="I43" s="181"/>
      <c r="J43" s="181"/>
      <c r="K43" s="181"/>
      <c r="L43" s="181"/>
      <c r="M43" s="181"/>
      <c r="N43" s="181"/>
      <c r="O43" s="181"/>
      <c r="P43" s="181"/>
      <c r="Q43" s="181"/>
      <c r="R43" s="181"/>
      <c r="S43" s="181"/>
      <c r="T43" s="7"/>
    </row>
    <row r="44" spans="2:20" ht="15" customHeight="1">
      <c r="B44" s="13"/>
      <c r="C44" s="181"/>
      <c r="D44" s="181"/>
      <c r="E44" s="181"/>
      <c r="F44" s="181"/>
      <c r="G44" s="181"/>
      <c r="H44" s="181"/>
      <c r="I44" s="181"/>
      <c r="J44" s="181"/>
      <c r="K44" s="181"/>
      <c r="L44" s="181"/>
      <c r="M44" s="181"/>
      <c r="N44" s="181"/>
      <c r="O44" s="181"/>
      <c r="P44" s="181"/>
      <c r="Q44" s="181"/>
      <c r="R44" s="181"/>
      <c r="S44" s="181"/>
      <c r="T44" s="7"/>
    </row>
    <row r="45" spans="2:20" ht="15" customHeight="1">
      <c r="B45" s="13"/>
      <c r="C45" s="181"/>
      <c r="D45" s="181"/>
      <c r="E45" s="181"/>
      <c r="F45" s="181"/>
      <c r="G45" s="181"/>
      <c r="H45" s="181"/>
      <c r="I45" s="181"/>
      <c r="J45" s="181"/>
      <c r="K45" s="181"/>
      <c r="L45" s="181"/>
      <c r="M45" s="181"/>
      <c r="N45" s="181"/>
      <c r="O45" s="181"/>
      <c r="P45" s="181"/>
      <c r="Q45" s="181"/>
      <c r="R45" s="181"/>
      <c r="S45" s="181"/>
      <c r="T45" s="7"/>
    </row>
    <row r="46" spans="2:20" ht="15" customHeight="1">
      <c r="B46" s="13"/>
      <c r="M46" s="1"/>
      <c r="T46" s="7"/>
    </row>
    <row r="47" spans="2:20" ht="15" customHeight="1">
      <c r="B47" s="13"/>
      <c r="C47" s="179" t="s">
        <v>56</v>
      </c>
      <c r="D47" s="179"/>
      <c r="E47" s="179"/>
      <c r="F47" s="179"/>
      <c r="G47" s="179"/>
      <c r="H47" s="179"/>
      <c r="I47" s="179"/>
      <c r="J47" s="179"/>
      <c r="K47" s="179"/>
      <c r="L47" s="179"/>
      <c r="M47" s="179"/>
      <c r="N47" s="179"/>
      <c r="O47" s="179"/>
      <c r="P47" s="179"/>
      <c r="Q47" s="179"/>
      <c r="R47" s="179"/>
      <c r="S47" s="179"/>
      <c r="T47" s="7"/>
    </row>
    <row r="48" spans="2:20" ht="15" customHeight="1">
      <c r="B48" s="13"/>
      <c r="C48" s="179"/>
      <c r="D48" s="179"/>
      <c r="E48" s="179"/>
      <c r="F48" s="179"/>
      <c r="G48" s="179"/>
      <c r="H48" s="179"/>
      <c r="I48" s="179"/>
      <c r="J48" s="179"/>
      <c r="K48" s="179"/>
      <c r="L48" s="179"/>
      <c r="M48" s="179"/>
      <c r="N48" s="179"/>
      <c r="O48" s="179"/>
      <c r="P48" s="179"/>
      <c r="Q48" s="179"/>
      <c r="R48" s="179"/>
      <c r="S48" s="179"/>
      <c r="T48" s="7"/>
    </row>
    <row r="49" spans="2:20" ht="15" customHeight="1">
      <c r="B49" s="13"/>
      <c r="T49" s="7"/>
    </row>
    <row r="50" spans="2:20" ht="15" customHeight="1">
      <c r="B50" s="13"/>
      <c r="C50" s="1" t="s">
        <v>25</v>
      </c>
      <c r="T50" s="7"/>
    </row>
    <row r="51" spans="2:20" ht="15" customHeight="1">
      <c r="B51" s="13"/>
      <c r="T51" s="7"/>
    </row>
    <row r="52" spans="2:20" ht="15" customHeight="1">
      <c r="B52" s="13"/>
      <c r="C52" s="59"/>
      <c r="T52" s="7"/>
    </row>
    <row r="53" spans="2:20" ht="15" customHeight="1">
      <c r="B53" s="13"/>
      <c r="C53" s="60" t="s">
        <v>26</v>
      </c>
      <c r="T53" s="7"/>
    </row>
    <row r="54" spans="2:20" ht="15" customHeight="1">
      <c r="B54" s="13"/>
      <c r="C54" s="59"/>
      <c r="T54" s="7"/>
    </row>
    <row r="55" spans="2:20" ht="15" customHeight="1">
      <c r="B55" s="13"/>
      <c r="C55" s="179" t="s">
        <v>57</v>
      </c>
      <c r="D55" s="179"/>
      <c r="E55" s="179"/>
      <c r="F55" s="179"/>
      <c r="G55" s="179"/>
      <c r="H55" s="179"/>
      <c r="I55" s="179"/>
      <c r="J55" s="179"/>
      <c r="K55" s="179"/>
      <c r="L55" s="179"/>
      <c r="M55" s="179"/>
      <c r="N55" s="179"/>
      <c r="O55" s="179"/>
      <c r="P55" s="179"/>
      <c r="Q55" s="179"/>
      <c r="R55" s="179"/>
      <c r="S55" s="179"/>
      <c r="T55" s="7"/>
    </row>
    <row r="56" spans="2:20" ht="15" customHeight="1">
      <c r="B56" s="13"/>
      <c r="T56" s="7"/>
    </row>
    <row r="57" spans="2:20" ht="15" customHeight="1">
      <c r="B57" s="13"/>
      <c r="C57" s="179" t="s">
        <v>58</v>
      </c>
      <c r="D57" s="179"/>
      <c r="E57" s="179"/>
      <c r="F57" s="179"/>
      <c r="G57" s="179"/>
      <c r="H57" s="179"/>
      <c r="I57" s="179"/>
      <c r="J57" s="179"/>
      <c r="K57" s="179"/>
      <c r="L57" s="179"/>
      <c r="M57" s="179"/>
      <c r="N57" s="179"/>
      <c r="O57" s="179"/>
      <c r="P57" s="179"/>
      <c r="Q57" s="179"/>
      <c r="R57" s="179"/>
      <c r="S57" s="179"/>
      <c r="T57" s="7"/>
    </row>
    <row r="58" spans="2:20" ht="15" customHeight="1">
      <c r="B58" s="13"/>
      <c r="C58" s="179"/>
      <c r="D58" s="179"/>
      <c r="E58" s="179"/>
      <c r="F58" s="179"/>
      <c r="G58" s="179"/>
      <c r="H58" s="179"/>
      <c r="I58" s="179"/>
      <c r="J58" s="179"/>
      <c r="K58" s="179"/>
      <c r="L58" s="179"/>
      <c r="M58" s="179"/>
      <c r="N58" s="179"/>
      <c r="O58" s="179"/>
      <c r="P58" s="179"/>
      <c r="Q58" s="179"/>
      <c r="R58" s="179"/>
      <c r="S58" s="179"/>
      <c r="T58" s="7"/>
    </row>
    <row r="59" spans="2:20" ht="15" customHeight="1">
      <c r="B59" s="13"/>
      <c r="T59" s="7"/>
    </row>
    <row r="60" spans="2:20" ht="15" customHeight="1">
      <c r="B60" s="13"/>
      <c r="C60" s="1" t="s">
        <v>59</v>
      </c>
      <c r="T60" s="7"/>
    </row>
    <row r="61" spans="2:20" ht="15" customHeight="1">
      <c r="B61" s="13"/>
      <c r="T61" s="7"/>
    </row>
    <row r="62" spans="2:20" ht="15" customHeight="1">
      <c r="B62" s="13"/>
      <c r="C62" s="179" t="s">
        <v>60</v>
      </c>
      <c r="D62" s="179"/>
      <c r="E62" s="179"/>
      <c r="F62" s="179"/>
      <c r="G62" s="179"/>
      <c r="H62" s="179"/>
      <c r="I62" s="179"/>
      <c r="J62" s="179"/>
      <c r="K62" s="179"/>
      <c r="L62" s="179"/>
      <c r="M62" s="179"/>
      <c r="N62" s="179"/>
      <c r="O62" s="179"/>
      <c r="P62" s="179"/>
      <c r="Q62" s="179"/>
      <c r="R62" s="179"/>
      <c r="S62" s="179"/>
      <c r="T62" s="7"/>
    </row>
    <row r="63" spans="2:20" ht="15" customHeight="1">
      <c r="B63" s="13"/>
      <c r="C63" s="179"/>
      <c r="D63" s="179"/>
      <c r="E63" s="179"/>
      <c r="F63" s="179"/>
      <c r="G63" s="179"/>
      <c r="H63" s="179"/>
      <c r="I63" s="179"/>
      <c r="J63" s="179"/>
      <c r="K63" s="179"/>
      <c r="L63" s="179"/>
      <c r="M63" s="179"/>
      <c r="N63" s="179"/>
      <c r="O63" s="179"/>
      <c r="P63" s="179"/>
      <c r="Q63" s="179"/>
      <c r="R63" s="179"/>
      <c r="S63" s="179"/>
      <c r="T63" s="7"/>
    </row>
    <row r="64" spans="2:20" ht="15" customHeight="1">
      <c r="B64" s="13"/>
      <c r="T64" s="7"/>
    </row>
    <row r="65" spans="2:20" ht="15" customHeight="1">
      <c r="B65" s="13"/>
      <c r="C65" s="179" t="s">
        <v>61</v>
      </c>
      <c r="D65" s="179"/>
      <c r="E65" s="179"/>
      <c r="F65" s="179"/>
      <c r="G65" s="179"/>
      <c r="H65" s="179"/>
      <c r="I65" s="179"/>
      <c r="J65" s="179"/>
      <c r="K65" s="179"/>
      <c r="L65" s="179"/>
      <c r="M65" s="179"/>
      <c r="N65" s="179"/>
      <c r="O65" s="179"/>
      <c r="P65" s="179"/>
      <c r="Q65" s="179"/>
      <c r="R65" s="179"/>
      <c r="S65" s="179"/>
      <c r="T65" s="7"/>
    </row>
    <row r="66" spans="2:20" ht="15" customHeight="1">
      <c r="B66" s="13"/>
      <c r="C66" s="179"/>
      <c r="D66" s="179"/>
      <c r="E66" s="179"/>
      <c r="F66" s="179"/>
      <c r="G66" s="179"/>
      <c r="H66" s="179"/>
      <c r="I66" s="179"/>
      <c r="J66" s="179"/>
      <c r="K66" s="179"/>
      <c r="L66" s="179"/>
      <c r="M66" s="179"/>
      <c r="N66" s="179"/>
      <c r="O66" s="179"/>
      <c r="P66" s="179"/>
      <c r="Q66" s="179"/>
      <c r="R66" s="179"/>
      <c r="S66" s="179"/>
      <c r="T66" s="7"/>
    </row>
    <row r="67" spans="2:20" ht="15" customHeight="1">
      <c r="B67" s="13"/>
      <c r="C67" s="43"/>
      <c r="D67" s="43"/>
      <c r="E67" s="43"/>
      <c r="F67" s="43"/>
      <c r="G67" s="43"/>
      <c r="H67" s="43"/>
      <c r="I67" s="43"/>
      <c r="J67" s="43"/>
      <c r="K67" s="43"/>
      <c r="L67" s="43"/>
      <c r="M67" s="43"/>
      <c r="N67" s="43"/>
      <c r="O67" s="43"/>
      <c r="P67" s="43"/>
      <c r="Q67" s="43"/>
      <c r="R67" s="43"/>
      <c r="S67" s="43"/>
      <c r="T67" s="7"/>
    </row>
    <row r="68" spans="2:20" ht="15" customHeight="1">
      <c r="B68" s="13"/>
      <c r="C68" s="59"/>
      <c r="T68" s="7"/>
    </row>
    <row r="69" spans="2:20" ht="15" customHeight="1">
      <c r="B69" s="13"/>
      <c r="C69" s="60" t="s">
        <v>62</v>
      </c>
      <c r="T69" s="7"/>
    </row>
    <row r="70" spans="2:20" ht="15.75" customHeight="1">
      <c r="B70" s="13"/>
      <c r="C70" s="59"/>
      <c r="T70" s="7"/>
    </row>
    <row r="71" spans="2:20" ht="15" customHeight="1">
      <c r="B71" s="13"/>
      <c r="C71" s="1" t="s">
        <v>32</v>
      </c>
      <c r="T71" s="7"/>
    </row>
    <row r="72" spans="2:20" ht="15" customHeight="1">
      <c r="B72" s="13"/>
      <c r="T72" s="7"/>
    </row>
    <row r="73" spans="2:20" ht="15" customHeight="1">
      <c r="B73" s="13"/>
      <c r="C73" s="1" t="s">
        <v>210</v>
      </c>
      <c r="T73" s="7"/>
    </row>
    <row r="74" spans="2:20" ht="15" customHeight="1">
      <c r="B74" s="13"/>
      <c r="T74" s="7"/>
    </row>
    <row r="75" spans="2:20" ht="15" customHeight="1">
      <c r="B75" s="13"/>
      <c r="C75" s="1" t="s">
        <v>211</v>
      </c>
      <c r="T75" s="7"/>
    </row>
    <row r="76" spans="2:20" ht="15" customHeight="1">
      <c r="B76" s="13"/>
      <c r="T76" s="7"/>
    </row>
    <row r="77" spans="2:20" ht="15" customHeight="1">
      <c r="B77" s="13"/>
      <c r="C77" s="64" t="s">
        <v>12</v>
      </c>
      <c r="D77" s="1" t="s">
        <v>63</v>
      </c>
      <c r="T77" s="7"/>
    </row>
    <row r="78" spans="2:20" ht="15" customHeight="1">
      <c r="B78" s="13"/>
      <c r="C78" s="64" t="s">
        <v>12</v>
      </c>
      <c r="D78" s="1" t="s">
        <v>64</v>
      </c>
      <c r="T78" s="7"/>
    </row>
    <row r="79" spans="2:20" ht="15" customHeight="1">
      <c r="B79" s="13"/>
      <c r="C79" s="64" t="s">
        <v>12</v>
      </c>
      <c r="D79" s="1" t="s">
        <v>65</v>
      </c>
      <c r="T79" s="7"/>
    </row>
    <row r="80" spans="2:20" ht="15" customHeight="1">
      <c r="B80" s="13"/>
      <c r="T80" s="7"/>
    </row>
    <row r="81" spans="2:20" ht="15" customHeight="1">
      <c r="B81" s="13"/>
      <c r="C81" s="179" t="s">
        <v>33</v>
      </c>
      <c r="D81" s="180"/>
      <c r="E81" s="180"/>
      <c r="F81" s="180"/>
      <c r="G81" s="180"/>
      <c r="H81" s="180"/>
      <c r="I81" s="180"/>
      <c r="J81" s="180"/>
      <c r="K81" s="180"/>
      <c r="L81" s="180"/>
      <c r="M81" s="180"/>
      <c r="N81" s="180"/>
      <c r="O81" s="180"/>
      <c r="P81" s="180"/>
      <c r="Q81" s="180"/>
      <c r="R81" s="180"/>
      <c r="S81" s="180"/>
      <c r="T81" s="7"/>
    </row>
    <row r="82" spans="2:20" ht="15" customHeight="1">
      <c r="B82" s="13"/>
      <c r="C82" s="180"/>
      <c r="D82" s="180"/>
      <c r="E82" s="180"/>
      <c r="F82" s="180"/>
      <c r="G82" s="180"/>
      <c r="H82" s="180"/>
      <c r="I82" s="180"/>
      <c r="J82" s="180"/>
      <c r="K82" s="180"/>
      <c r="L82" s="180"/>
      <c r="M82" s="180"/>
      <c r="N82" s="180"/>
      <c r="O82" s="180"/>
      <c r="P82" s="180"/>
      <c r="Q82" s="180"/>
      <c r="R82" s="180"/>
      <c r="S82" s="180"/>
      <c r="T82" s="7"/>
    </row>
    <row r="83" spans="2:20" ht="15" customHeight="1">
      <c r="B83" s="13"/>
      <c r="C83" s="64"/>
      <c r="T83" s="7"/>
    </row>
    <row r="84" spans="2:20" ht="15" customHeight="1" thickBot="1">
      <c r="B84" s="15"/>
      <c r="C84" s="8"/>
      <c r="D84" s="8"/>
      <c r="E84" s="8"/>
      <c r="F84" s="8"/>
      <c r="G84" s="8"/>
      <c r="H84" s="8"/>
      <c r="I84" s="8"/>
      <c r="J84" s="8"/>
      <c r="K84" s="8"/>
      <c r="L84" s="8"/>
      <c r="M84" s="8"/>
      <c r="N84" s="8"/>
      <c r="O84" s="8"/>
      <c r="P84" s="8"/>
      <c r="Q84" s="8"/>
      <c r="R84" s="8"/>
      <c r="S84" s="8"/>
      <c r="T84" s="9"/>
    </row>
    <row r="85" spans="2:20"/>
    <row r="86" spans="2:20" ht="14.4">
      <c r="C86" s="27"/>
    </row>
    <row r="87" spans="2:20"/>
    <row r="88" spans="2:20"/>
    <row r="89" spans="2:20"/>
    <row r="90" spans="2:20"/>
    <row r="91" spans="2:20"/>
    <row r="92" spans="2:20" ht="17.399999999999999">
      <c r="K92" s="176" t="s">
        <v>28</v>
      </c>
      <c r="L92" s="176"/>
    </row>
    <row r="93" spans="2:20"/>
    <row r="94" spans="2:20" hidden="1">
      <c r="M94" s="1"/>
    </row>
    <row r="95" spans="2:20" hidden="1">
      <c r="M95" s="1"/>
    </row>
    <row r="96" spans="2:20"/>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sheetData>
  <mergeCells count="13">
    <mergeCell ref="C3:S3"/>
    <mergeCell ref="K92:L92"/>
    <mergeCell ref="C5:S5"/>
    <mergeCell ref="C7:S10"/>
    <mergeCell ref="C12:S13"/>
    <mergeCell ref="C81:S82"/>
    <mergeCell ref="C38:S39"/>
    <mergeCell ref="C43:S45"/>
    <mergeCell ref="C47:S48"/>
    <mergeCell ref="C55:S55"/>
    <mergeCell ref="C57:S58"/>
    <mergeCell ref="C62:S63"/>
    <mergeCell ref="C65:S66"/>
  </mergeCells>
  <pageMargins left="0.7" right="0.7" top="0.75" bottom="0.75" header="0.3" footer="0.3"/>
  <pageSetup orientation="portrait" horizontalDpi="4294967294" verticalDpi="300" r:id="rId1"/>
  <drawing r:id="rId2"/>
  <legacyDrawing r:id="rId3"/>
  <oleObjects>
    <mc:AlternateContent xmlns:mc="http://schemas.openxmlformats.org/markup-compatibility/2006">
      <mc:Choice Requires="x14">
        <oleObject progId="Word.Document.12" shapeId="2049" r:id="rId4">
          <objectPr defaultSize="0" autoPict="0" r:id="rId5">
            <anchor moveWithCells="1" sizeWithCells="1">
              <from>
                <xdr:col>3</xdr:col>
                <xdr:colOff>281940</xdr:colOff>
                <xdr:row>1</xdr:row>
                <xdr:rowOff>281940</xdr:rowOff>
              </from>
              <to>
                <xdr:col>11</xdr:col>
                <xdr:colOff>518160</xdr:colOff>
                <xdr:row>1</xdr:row>
                <xdr:rowOff>1607820</xdr:rowOff>
              </to>
            </anchor>
          </objectPr>
        </oleObject>
      </mc:Choice>
      <mc:Fallback>
        <oleObject progId="Word.Document.12" shapeId="204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30"/>
  <sheetViews>
    <sheetView showGridLines="0" showZeros="0" topLeftCell="A53" zoomScale="85" zoomScaleNormal="85" workbookViewId="0">
      <selection activeCell="G58" sqref="G58"/>
    </sheetView>
  </sheetViews>
  <sheetFormatPr baseColWidth="10" defaultColWidth="0" defaultRowHeight="13.8"/>
  <cols>
    <col min="1" max="1" width="1.6640625" style="75" customWidth="1"/>
    <col min="2" max="2" width="1.33203125" style="75" customWidth="1"/>
    <col min="3" max="3" width="23.6640625" style="75" customWidth="1"/>
    <col min="4" max="4" width="18.109375" style="75" customWidth="1"/>
    <col min="5" max="5" width="28.33203125" style="75" customWidth="1"/>
    <col min="6" max="6" width="17.6640625" style="75" customWidth="1"/>
    <col min="7" max="7" width="60.6640625" style="76" customWidth="1"/>
    <col min="8" max="8" width="17.6640625" style="75" customWidth="1"/>
    <col min="9" max="9" width="28.44140625" style="75" customWidth="1"/>
    <col min="10" max="10" width="1.109375" style="75" customWidth="1"/>
    <col min="11" max="11" width="5.5546875" style="75" customWidth="1"/>
    <col min="12" max="12" width="11.44140625" style="75" customWidth="1"/>
    <col min="13" max="13" width="6" style="75" customWidth="1"/>
    <col min="14" max="18" width="0" style="75" hidden="1" customWidth="1"/>
    <col min="19" max="16384" width="11.44140625" style="75" hidden="1"/>
  </cols>
  <sheetData>
    <row r="1" spans="2:14" ht="9" customHeight="1" thickBot="1"/>
    <row r="2" spans="2:14" ht="102" customHeight="1">
      <c r="B2" s="120"/>
      <c r="C2" s="121"/>
      <c r="D2" s="121"/>
      <c r="E2" s="121"/>
      <c r="F2" s="121"/>
      <c r="G2" s="122"/>
      <c r="H2" s="121"/>
      <c r="I2" s="121"/>
      <c r="J2" s="123"/>
    </row>
    <row r="3" spans="2:14" ht="13.5" customHeight="1">
      <c r="B3" s="124"/>
      <c r="C3" s="80"/>
      <c r="J3" s="125"/>
    </row>
    <row r="4" spans="2:14" ht="27.6">
      <c r="B4" s="77"/>
      <c r="C4" s="237" t="s">
        <v>45</v>
      </c>
      <c r="D4" s="237"/>
      <c r="E4" s="237"/>
      <c r="F4" s="237"/>
      <c r="G4" s="237"/>
      <c r="H4" s="237"/>
      <c r="I4" s="237"/>
      <c r="J4" s="78"/>
      <c r="K4" s="79"/>
      <c r="L4" s="79"/>
      <c r="M4" s="79"/>
      <c r="N4" s="79"/>
    </row>
    <row r="5" spans="2:14" ht="9.75" customHeight="1" thickBot="1">
      <c r="B5" s="77"/>
      <c r="C5" s="80"/>
      <c r="J5" s="81"/>
    </row>
    <row r="6" spans="2:14" ht="22.8">
      <c r="B6" s="77"/>
      <c r="C6" s="238" t="s">
        <v>213</v>
      </c>
      <c r="D6" s="253"/>
      <c r="E6" s="253"/>
      <c r="F6" s="253"/>
      <c r="G6" s="238" t="s">
        <v>21</v>
      </c>
      <c r="H6" s="239"/>
      <c r="I6" s="240"/>
      <c r="J6" s="81"/>
    </row>
    <row r="7" spans="2:14" ht="23.4" thickBot="1">
      <c r="B7" s="77"/>
      <c r="C7" s="241">
        <v>45291</v>
      </c>
      <c r="D7" s="242"/>
      <c r="E7" s="242"/>
      <c r="F7" s="242"/>
      <c r="G7" s="243">
        <f>IF(SUM(H11:H129)=0,"",AVERAGE(H11:H129))</f>
        <v>43.255813953488371</v>
      </c>
      <c r="H7" s="244"/>
      <c r="I7" s="245"/>
      <c r="J7" s="81"/>
    </row>
    <row r="8" spans="2:14" ht="14.25" customHeight="1" thickBot="1">
      <c r="B8" s="77"/>
      <c r="C8" s="80"/>
      <c r="J8" s="81"/>
    </row>
    <row r="9" spans="2:14" ht="14.25" customHeight="1">
      <c r="B9" s="77"/>
      <c r="C9" s="250" t="s">
        <v>66</v>
      </c>
      <c r="D9" s="246" t="s">
        <v>208</v>
      </c>
      <c r="E9" s="246" t="s">
        <v>209</v>
      </c>
      <c r="F9" s="246" t="s">
        <v>208</v>
      </c>
      <c r="G9" s="246" t="s">
        <v>3</v>
      </c>
      <c r="H9" s="246" t="s">
        <v>8</v>
      </c>
      <c r="I9" s="248" t="s">
        <v>9</v>
      </c>
      <c r="J9" s="81"/>
      <c r="K9" s="82"/>
    </row>
    <row r="10" spans="2:14" ht="22.5" customHeight="1" thickBot="1">
      <c r="B10" s="77"/>
      <c r="C10" s="251"/>
      <c r="D10" s="247"/>
      <c r="E10" s="252"/>
      <c r="F10" s="247"/>
      <c r="G10" s="247"/>
      <c r="H10" s="247"/>
      <c r="I10" s="249"/>
      <c r="J10" s="81"/>
      <c r="K10" s="82"/>
    </row>
    <row r="11" spans="2:14" ht="53.4" customHeight="1">
      <c r="B11" s="77"/>
      <c r="C11" s="266" t="s">
        <v>78</v>
      </c>
      <c r="D11" s="268">
        <f>IF(SUM(H11:H35)=0,"",AVERAGE(H11:H35))</f>
        <v>49.6</v>
      </c>
      <c r="E11" s="226" t="s">
        <v>81</v>
      </c>
      <c r="F11" s="229">
        <f>IF(SUM(H11:H15)=0,"",AVERAGE(H11:H15))</f>
        <v>36</v>
      </c>
      <c r="G11" s="136" t="s">
        <v>214</v>
      </c>
      <c r="H11" s="98">
        <v>60</v>
      </c>
      <c r="I11" s="260" t="s">
        <v>267</v>
      </c>
      <c r="J11" s="81"/>
      <c r="K11" s="82"/>
      <c r="L11" s="83"/>
    </row>
    <row r="12" spans="2:14" ht="45" customHeight="1">
      <c r="B12" s="77"/>
      <c r="C12" s="266"/>
      <c r="D12" s="268"/>
      <c r="E12" s="226"/>
      <c r="F12" s="229"/>
      <c r="G12" s="93" t="s">
        <v>79</v>
      </c>
      <c r="H12" s="94">
        <v>20</v>
      </c>
      <c r="I12" s="261"/>
      <c r="J12" s="81"/>
      <c r="K12" s="82"/>
      <c r="L12" s="88" t="s">
        <v>28</v>
      </c>
    </row>
    <row r="13" spans="2:14" ht="53.25" customHeight="1">
      <c r="B13" s="77"/>
      <c r="C13" s="266"/>
      <c r="D13" s="268"/>
      <c r="E13" s="226"/>
      <c r="F13" s="229"/>
      <c r="G13" s="93" t="s">
        <v>218</v>
      </c>
      <c r="H13" s="94">
        <v>20</v>
      </c>
      <c r="I13" s="261"/>
      <c r="J13" s="81"/>
      <c r="K13" s="82"/>
      <c r="L13" s="83"/>
    </row>
    <row r="14" spans="2:14" ht="45" customHeight="1">
      <c r="B14" s="77"/>
      <c r="C14" s="266"/>
      <c r="D14" s="268"/>
      <c r="E14" s="226"/>
      <c r="F14" s="229"/>
      <c r="G14" s="93" t="s">
        <v>222</v>
      </c>
      <c r="H14" s="94">
        <v>60</v>
      </c>
      <c r="I14" s="261"/>
      <c r="J14" s="81"/>
      <c r="K14" s="82"/>
    </row>
    <row r="15" spans="2:14" ht="45" customHeight="1" thickBot="1">
      <c r="B15" s="77"/>
      <c r="C15" s="266"/>
      <c r="D15" s="268"/>
      <c r="E15" s="257"/>
      <c r="F15" s="259"/>
      <c r="G15" s="95" t="s">
        <v>80</v>
      </c>
      <c r="H15" s="96">
        <v>20</v>
      </c>
      <c r="I15" s="262"/>
      <c r="J15" s="81"/>
      <c r="K15" s="82"/>
      <c r="L15" s="88" t="s">
        <v>77</v>
      </c>
    </row>
    <row r="16" spans="2:14" ht="81" customHeight="1">
      <c r="B16" s="77"/>
      <c r="C16" s="266"/>
      <c r="D16" s="268"/>
      <c r="E16" s="226" t="s">
        <v>204</v>
      </c>
      <c r="F16" s="270">
        <f>IF(SUM(H16:H19)=0,"",AVERAGE(H16:H19))</f>
        <v>75</v>
      </c>
      <c r="G16" s="136" t="s">
        <v>82</v>
      </c>
      <c r="H16" s="98">
        <v>100</v>
      </c>
      <c r="I16" s="260" t="s">
        <v>268</v>
      </c>
      <c r="J16" s="81"/>
      <c r="K16" s="82"/>
    </row>
    <row r="17" spans="2:12" ht="68.400000000000006" customHeight="1">
      <c r="B17" s="77"/>
      <c r="C17" s="266"/>
      <c r="D17" s="268"/>
      <c r="E17" s="226"/>
      <c r="F17" s="270"/>
      <c r="G17" s="151" t="s">
        <v>83</v>
      </c>
      <c r="H17" s="94">
        <v>100</v>
      </c>
      <c r="I17" s="261"/>
      <c r="J17" s="81"/>
      <c r="K17" s="82"/>
      <c r="L17" s="84"/>
    </row>
    <row r="18" spans="2:12" ht="50.4" customHeight="1">
      <c r="B18" s="77"/>
      <c r="C18" s="266"/>
      <c r="D18" s="268"/>
      <c r="E18" s="226"/>
      <c r="F18" s="270"/>
      <c r="G18" s="151" t="s">
        <v>227</v>
      </c>
      <c r="H18" s="94">
        <v>40</v>
      </c>
      <c r="I18" s="261"/>
      <c r="J18" s="81"/>
      <c r="K18" s="82"/>
    </row>
    <row r="19" spans="2:12" ht="82.8" customHeight="1">
      <c r="B19" s="77"/>
      <c r="C19" s="266"/>
      <c r="D19" s="268"/>
      <c r="E19" s="226"/>
      <c r="F19" s="270"/>
      <c r="G19" s="152" t="s">
        <v>84</v>
      </c>
      <c r="H19" s="100">
        <v>60</v>
      </c>
      <c r="I19" s="261"/>
      <c r="J19" s="81"/>
      <c r="K19" s="82"/>
    </row>
    <row r="20" spans="2:12" ht="60.6" customHeight="1">
      <c r="B20" s="77"/>
      <c r="C20" s="266"/>
      <c r="D20" s="268"/>
      <c r="E20" s="256" t="s">
        <v>269</v>
      </c>
      <c r="F20" s="258">
        <f>IF(SUM(H20:H24)=0,"",AVERAGE(H20:H24))</f>
        <v>60</v>
      </c>
      <c r="G20" s="153" t="s">
        <v>86</v>
      </c>
      <c r="H20" s="155">
        <v>20</v>
      </c>
      <c r="I20" s="263" t="s">
        <v>270</v>
      </c>
      <c r="J20" s="81"/>
    </row>
    <row r="21" spans="2:12" ht="45" customHeight="1">
      <c r="B21" s="77"/>
      <c r="C21" s="266"/>
      <c r="D21" s="268"/>
      <c r="E21" s="226"/>
      <c r="F21" s="229"/>
      <c r="G21" s="151" t="s">
        <v>87</v>
      </c>
      <c r="H21" s="156">
        <v>40</v>
      </c>
      <c r="I21" s="264"/>
      <c r="J21" s="81"/>
    </row>
    <row r="22" spans="2:12" ht="58.2" customHeight="1">
      <c r="B22" s="77"/>
      <c r="C22" s="266"/>
      <c r="D22" s="268"/>
      <c r="E22" s="226"/>
      <c r="F22" s="229"/>
      <c r="G22" s="151" t="s">
        <v>88</v>
      </c>
      <c r="H22" s="156">
        <v>40</v>
      </c>
      <c r="I22" s="264"/>
      <c r="J22" s="81"/>
    </row>
    <row r="23" spans="2:12" ht="62.4" customHeight="1">
      <c r="B23" s="77"/>
      <c r="C23" s="266"/>
      <c r="D23" s="268"/>
      <c r="E23" s="226"/>
      <c r="F23" s="229"/>
      <c r="G23" s="151" t="s">
        <v>89</v>
      </c>
      <c r="H23" s="156">
        <v>100</v>
      </c>
      <c r="I23" s="264"/>
      <c r="J23" s="81"/>
    </row>
    <row r="24" spans="2:12" ht="45" customHeight="1">
      <c r="B24" s="77"/>
      <c r="C24" s="266"/>
      <c r="D24" s="268"/>
      <c r="E24" s="257"/>
      <c r="F24" s="259"/>
      <c r="G24" s="154" t="s">
        <v>90</v>
      </c>
      <c r="H24" s="157">
        <v>100</v>
      </c>
      <c r="I24" s="265"/>
      <c r="J24" s="81"/>
    </row>
    <row r="25" spans="2:12" ht="45" customHeight="1">
      <c r="B25" s="77"/>
      <c r="C25" s="266"/>
      <c r="D25" s="268"/>
      <c r="E25" s="226" t="s">
        <v>205</v>
      </c>
      <c r="F25" s="229">
        <f>IF(SUM(H25:H30)=0,"",AVERAGE(H25:H30))</f>
        <v>23.333333333333332</v>
      </c>
      <c r="G25" s="136" t="s">
        <v>91</v>
      </c>
      <c r="H25" s="160">
        <v>80</v>
      </c>
      <c r="I25" s="263" t="s">
        <v>271</v>
      </c>
      <c r="J25" s="81"/>
    </row>
    <row r="26" spans="2:12" ht="45" customHeight="1">
      <c r="B26" s="77"/>
      <c r="C26" s="266"/>
      <c r="D26" s="268"/>
      <c r="E26" s="226"/>
      <c r="F26" s="229"/>
      <c r="G26" s="93" t="s">
        <v>92</v>
      </c>
      <c r="H26" s="156">
        <v>60</v>
      </c>
      <c r="I26" s="264"/>
      <c r="J26" s="81"/>
    </row>
    <row r="27" spans="2:12" ht="52.5" customHeight="1">
      <c r="B27" s="77"/>
      <c r="C27" s="266"/>
      <c r="D27" s="268"/>
      <c r="E27" s="226"/>
      <c r="F27" s="229"/>
      <c r="G27" s="93" t="s">
        <v>93</v>
      </c>
      <c r="H27" s="156">
        <v>0</v>
      </c>
      <c r="I27" s="264"/>
      <c r="J27" s="81"/>
    </row>
    <row r="28" spans="2:12" ht="45" customHeight="1">
      <c r="B28" s="77"/>
      <c r="C28" s="266"/>
      <c r="D28" s="268"/>
      <c r="E28" s="226"/>
      <c r="F28" s="229"/>
      <c r="G28" s="93" t="s">
        <v>94</v>
      </c>
      <c r="H28" s="156">
        <v>0</v>
      </c>
      <c r="I28" s="264"/>
      <c r="J28" s="81"/>
    </row>
    <row r="29" spans="2:12" ht="45" customHeight="1">
      <c r="B29" s="77"/>
      <c r="C29" s="266"/>
      <c r="D29" s="268"/>
      <c r="E29" s="226"/>
      <c r="F29" s="229"/>
      <c r="G29" s="93" t="s">
        <v>95</v>
      </c>
      <c r="H29" s="156">
        <v>0</v>
      </c>
      <c r="I29" s="264"/>
      <c r="J29" s="81"/>
    </row>
    <row r="30" spans="2:12" ht="55.5" customHeight="1">
      <c r="B30" s="77"/>
      <c r="C30" s="266"/>
      <c r="D30" s="268"/>
      <c r="E30" s="226"/>
      <c r="F30" s="229"/>
      <c r="G30" s="99" t="s">
        <v>96</v>
      </c>
      <c r="H30" s="161">
        <v>0</v>
      </c>
      <c r="I30" s="264"/>
      <c r="J30" s="81"/>
    </row>
    <row r="31" spans="2:12" ht="80.25" customHeight="1">
      <c r="B31" s="77"/>
      <c r="C31" s="266"/>
      <c r="D31" s="268"/>
      <c r="E31" s="231" t="s">
        <v>207</v>
      </c>
      <c r="F31" s="234">
        <f>IF(SUM(H31:H35)=0,"",AVERAGE(H31:H35))</f>
        <v>64</v>
      </c>
      <c r="G31" s="107" t="s">
        <v>97</v>
      </c>
      <c r="H31" s="155">
        <v>60</v>
      </c>
      <c r="I31" s="263" t="s">
        <v>272</v>
      </c>
      <c r="J31" s="81"/>
    </row>
    <row r="32" spans="2:12" ht="45" customHeight="1">
      <c r="B32" s="77"/>
      <c r="C32" s="266"/>
      <c r="D32" s="268"/>
      <c r="E32" s="232"/>
      <c r="F32" s="235"/>
      <c r="G32" s="108" t="s">
        <v>98</v>
      </c>
      <c r="H32" s="156">
        <v>40</v>
      </c>
      <c r="I32" s="264"/>
      <c r="J32" s="81"/>
    </row>
    <row r="33" spans="2:10" ht="59.25" customHeight="1">
      <c r="B33" s="77"/>
      <c r="C33" s="266"/>
      <c r="D33" s="268"/>
      <c r="E33" s="232"/>
      <c r="F33" s="235"/>
      <c r="G33" s="108" t="s">
        <v>99</v>
      </c>
      <c r="H33" s="156">
        <v>20</v>
      </c>
      <c r="I33" s="264"/>
      <c r="J33" s="81"/>
    </row>
    <row r="34" spans="2:10" ht="45" customHeight="1">
      <c r="B34" s="77"/>
      <c r="C34" s="266"/>
      <c r="D34" s="268"/>
      <c r="E34" s="232"/>
      <c r="F34" s="235"/>
      <c r="G34" s="108" t="s">
        <v>100</v>
      </c>
      <c r="H34" s="156">
        <v>100</v>
      </c>
      <c r="I34" s="264"/>
      <c r="J34" s="81"/>
    </row>
    <row r="35" spans="2:10" ht="45" customHeight="1" thickBot="1">
      <c r="B35" s="77"/>
      <c r="C35" s="267"/>
      <c r="D35" s="269"/>
      <c r="E35" s="233"/>
      <c r="F35" s="236"/>
      <c r="G35" s="109" t="s">
        <v>101</v>
      </c>
      <c r="H35" s="162">
        <v>100</v>
      </c>
      <c r="I35" s="265"/>
      <c r="J35" s="81"/>
    </row>
    <row r="36" spans="2:10" ht="45" customHeight="1" thickBot="1">
      <c r="B36" s="77"/>
      <c r="C36" s="206" t="s">
        <v>102</v>
      </c>
      <c r="D36" s="215">
        <f>IF(SUM(H36:H63)=0,"",AVERAGE(H36:H63))</f>
        <v>46</v>
      </c>
      <c r="E36" s="254" t="s">
        <v>103</v>
      </c>
      <c r="F36" s="255">
        <f>IF(SUM(H36:H40)=0,"",AVERAGE(H36:H40))</f>
        <v>40</v>
      </c>
      <c r="G36" s="117" t="s">
        <v>107</v>
      </c>
      <c r="H36" s="118">
        <v>20</v>
      </c>
      <c r="I36" s="271" t="s">
        <v>273</v>
      </c>
      <c r="J36" s="81"/>
    </row>
    <row r="37" spans="2:10" ht="45" customHeight="1" thickBot="1">
      <c r="B37" s="77"/>
      <c r="C37" s="207"/>
      <c r="D37" s="216"/>
      <c r="E37" s="226"/>
      <c r="F37" s="229"/>
      <c r="G37" s="93" t="s">
        <v>104</v>
      </c>
      <c r="H37" s="118">
        <v>20</v>
      </c>
      <c r="I37" s="261"/>
      <c r="J37" s="81"/>
    </row>
    <row r="38" spans="2:10" ht="45" customHeight="1" thickBot="1">
      <c r="B38" s="77"/>
      <c r="C38" s="207"/>
      <c r="D38" s="216"/>
      <c r="E38" s="226"/>
      <c r="F38" s="229"/>
      <c r="G38" s="93" t="s">
        <v>105</v>
      </c>
      <c r="H38" s="118"/>
      <c r="I38" s="261"/>
      <c r="J38" s="81"/>
    </row>
    <row r="39" spans="2:10" ht="45" customHeight="1">
      <c r="B39" s="77"/>
      <c r="C39" s="207"/>
      <c r="D39" s="216"/>
      <c r="E39" s="226"/>
      <c r="F39" s="229"/>
      <c r="G39" s="93" t="s">
        <v>106</v>
      </c>
      <c r="H39" s="118">
        <v>20</v>
      </c>
      <c r="I39" s="261"/>
      <c r="J39" s="81"/>
    </row>
    <row r="40" spans="2:10" ht="45" customHeight="1">
      <c r="B40" s="77"/>
      <c r="C40" s="207"/>
      <c r="D40" s="216"/>
      <c r="E40" s="226"/>
      <c r="F40" s="229"/>
      <c r="G40" s="99" t="s">
        <v>108</v>
      </c>
      <c r="H40" s="100">
        <v>100</v>
      </c>
      <c r="I40" s="272"/>
      <c r="J40" s="81"/>
    </row>
    <row r="41" spans="2:10" ht="45" customHeight="1">
      <c r="B41" s="77"/>
      <c r="C41" s="207"/>
      <c r="D41" s="216"/>
      <c r="E41" s="225" t="s">
        <v>204</v>
      </c>
      <c r="F41" s="228">
        <f>IF(SUM(H41:H45)=0,"",AVERAGE(H41:H45))</f>
        <v>86.666666666666671</v>
      </c>
      <c r="G41" s="91" t="s">
        <v>109</v>
      </c>
      <c r="H41" s="92">
        <v>100</v>
      </c>
      <c r="I41" s="273" t="s">
        <v>274</v>
      </c>
      <c r="J41" s="81"/>
    </row>
    <row r="42" spans="2:10" ht="45" customHeight="1">
      <c r="B42" s="77"/>
      <c r="C42" s="207"/>
      <c r="D42" s="216"/>
      <c r="E42" s="226"/>
      <c r="F42" s="229"/>
      <c r="G42" s="93" t="s">
        <v>110</v>
      </c>
      <c r="H42" s="94">
        <v>100</v>
      </c>
      <c r="I42" s="261"/>
      <c r="J42" s="81"/>
    </row>
    <row r="43" spans="2:10" ht="45" customHeight="1">
      <c r="B43" s="77"/>
      <c r="C43" s="207"/>
      <c r="D43" s="216"/>
      <c r="E43" s="226"/>
      <c r="F43" s="229"/>
      <c r="G43" s="93" t="s">
        <v>111</v>
      </c>
      <c r="H43" s="94">
        <v>60</v>
      </c>
      <c r="I43" s="261"/>
      <c r="J43" s="81"/>
    </row>
    <row r="44" spans="2:10" ht="45" customHeight="1">
      <c r="B44" s="77"/>
      <c r="C44" s="207"/>
      <c r="D44" s="216"/>
      <c r="E44" s="226"/>
      <c r="F44" s="229"/>
      <c r="G44" s="93" t="s">
        <v>112</v>
      </c>
      <c r="H44" s="111"/>
      <c r="I44" s="261"/>
      <c r="J44" s="81"/>
    </row>
    <row r="45" spans="2:10" ht="45" customHeight="1" thickBot="1">
      <c r="B45" s="77"/>
      <c r="C45" s="207"/>
      <c r="D45" s="216"/>
      <c r="E45" s="227"/>
      <c r="F45" s="230"/>
      <c r="G45" s="112" t="s">
        <v>113</v>
      </c>
      <c r="H45" s="113"/>
      <c r="I45" s="272"/>
      <c r="J45" s="81"/>
    </row>
    <row r="46" spans="2:10" ht="45" customHeight="1">
      <c r="B46" s="77"/>
      <c r="C46" s="207"/>
      <c r="D46" s="216"/>
      <c r="E46" s="226" t="s">
        <v>275</v>
      </c>
      <c r="F46" s="229" t="str">
        <f>IF(SUM(H46:H49)=0,"",AVERAGE(H46:H49))</f>
        <v/>
      </c>
      <c r="G46" s="97" t="s">
        <v>114</v>
      </c>
      <c r="H46" s="118">
        <v>0</v>
      </c>
      <c r="I46" s="273" t="s">
        <v>276</v>
      </c>
      <c r="J46" s="81"/>
    </row>
    <row r="47" spans="2:10" ht="45" customHeight="1">
      <c r="B47" s="77"/>
      <c r="C47" s="207"/>
      <c r="D47" s="216"/>
      <c r="E47" s="226"/>
      <c r="F47" s="229"/>
      <c r="G47" s="93" t="s">
        <v>115</v>
      </c>
      <c r="H47" s="102"/>
      <c r="I47" s="261"/>
      <c r="J47" s="81"/>
    </row>
    <row r="48" spans="2:10" ht="63" customHeight="1">
      <c r="B48" s="77"/>
      <c r="C48" s="207"/>
      <c r="D48" s="216"/>
      <c r="E48" s="226"/>
      <c r="F48" s="229"/>
      <c r="G48" s="93" t="s">
        <v>116</v>
      </c>
      <c r="H48" s="102"/>
      <c r="I48" s="261"/>
      <c r="J48" s="81"/>
    </row>
    <row r="49" spans="2:10" ht="83.25" customHeight="1" thickBot="1">
      <c r="B49" s="77"/>
      <c r="C49" s="207"/>
      <c r="D49" s="216"/>
      <c r="E49" s="226"/>
      <c r="F49" s="229"/>
      <c r="G49" s="99" t="s">
        <v>117</v>
      </c>
      <c r="H49" s="106"/>
      <c r="I49" s="262"/>
      <c r="J49" s="81"/>
    </row>
    <row r="50" spans="2:10" ht="45" customHeight="1">
      <c r="B50" s="77"/>
      <c r="C50" s="207"/>
      <c r="D50" s="216"/>
      <c r="E50" s="199" t="s">
        <v>205</v>
      </c>
      <c r="F50" s="212">
        <f>IF(SUM(H50:H58)=0,"",AVERAGE(H50:H58))</f>
        <v>20</v>
      </c>
      <c r="G50" s="107" t="s">
        <v>118</v>
      </c>
      <c r="H50" s="118">
        <v>20</v>
      </c>
      <c r="I50" s="274" t="s">
        <v>277</v>
      </c>
      <c r="J50" s="81"/>
    </row>
    <row r="51" spans="2:10" ht="45" customHeight="1">
      <c r="B51" s="77"/>
      <c r="C51" s="207"/>
      <c r="D51" s="216"/>
      <c r="E51" s="200"/>
      <c r="F51" s="213"/>
      <c r="G51" s="108" t="s">
        <v>119</v>
      </c>
      <c r="H51" s="102"/>
      <c r="I51" s="261"/>
      <c r="J51" s="81"/>
    </row>
    <row r="52" spans="2:10" ht="45" customHeight="1">
      <c r="B52" s="77"/>
      <c r="C52" s="207"/>
      <c r="D52" s="216"/>
      <c r="E52" s="200"/>
      <c r="F52" s="213"/>
      <c r="G52" s="164" t="s">
        <v>120</v>
      </c>
      <c r="H52" s="102"/>
      <c r="I52" s="261"/>
      <c r="J52" s="81"/>
    </row>
    <row r="53" spans="2:10" ht="45" customHeight="1">
      <c r="B53" s="77"/>
      <c r="C53" s="207"/>
      <c r="D53" s="216"/>
      <c r="E53" s="200"/>
      <c r="F53" s="213"/>
      <c r="G53" s="164" t="s">
        <v>121</v>
      </c>
      <c r="H53" s="102"/>
      <c r="I53" s="261"/>
      <c r="J53" s="81"/>
    </row>
    <row r="54" spans="2:10" ht="45" customHeight="1">
      <c r="B54" s="77"/>
      <c r="C54" s="207"/>
      <c r="D54" s="216"/>
      <c r="E54" s="200"/>
      <c r="F54" s="213"/>
      <c r="G54" s="164" t="s">
        <v>122</v>
      </c>
      <c r="H54" s="102"/>
      <c r="I54" s="261"/>
      <c r="J54" s="81"/>
    </row>
    <row r="55" spans="2:10" ht="45" customHeight="1">
      <c r="B55" s="77"/>
      <c r="C55" s="207"/>
      <c r="D55" s="216"/>
      <c r="E55" s="200"/>
      <c r="F55" s="213"/>
      <c r="G55" s="164" t="s">
        <v>123</v>
      </c>
      <c r="H55" s="102"/>
      <c r="I55" s="261"/>
      <c r="J55" s="81"/>
    </row>
    <row r="56" spans="2:10" ht="45" customHeight="1">
      <c r="B56" s="77"/>
      <c r="C56" s="207"/>
      <c r="D56" s="216"/>
      <c r="E56" s="200"/>
      <c r="F56" s="213"/>
      <c r="G56" s="164" t="s">
        <v>124</v>
      </c>
      <c r="H56" s="102"/>
      <c r="I56" s="261"/>
      <c r="J56" s="81"/>
    </row>
    <row r="57" spans="2:10" ht="45" customHeight="1">
      <c r="B57" s="77"/>
      <c r="C57" s="207"/>
      <c r="D57" s="216"/>
      <c r="E57" s="200"/>
      <c r="F57" s="213"/>
      <c r="G57" s="164" t="s">
        <v>125</v>
      </c>
      <c r="H57" s="102"/>
      <c r="I57" s="261"/>
      <c r="J57" s="81"/>
    </row>
    <row r="58" spans="2:10" ht="45" customHeight="1" thickBot="1">
      <c r="B58" s="77"/>
      <c r="C58" s="207"/>
      <c r="D58" s="216"/>
      <c r="E58" s="201"/>
      <c r="F58" s="214"/>
      <c r="G58" s="165" t="s">
        <v>126</v>
      </c>
      <c r="H58" s="104"/>
      <c r="I58" s="262"/>
      <c r="J58" s="81"/>
    </row>
    <row r="59" spans="2:10" ht="45" customHeight="1">
      <c r="B59" s="77"/>
      <c r="C59" s="207"/>
      <c r="D59" s="216"/>
      <c r="E59" s="185" t="s">
        <v>85</v>
      </c>
      <c r="F59" s="218">
        <f>IF(SUM(H59:H63)=0,"",AVERAGE(H59:H63))</f>
        <v>20</v>
      </c>
      <c r="G59" s="97" t="s">
        <v>127</v>
      </c>
      <c r="H59" s="118">
        <v>20</v>
      </c>
      <c r="I59" s="274" t="s">
        <v>278</v>
      </c>
      <c r="J59" s="81"/>
    </row>
    <row r="60" spans="2:10" ht="45" customHeight="1">
      <c r="B60" s="77"/>
      <c r="C60" s="207"/>
      <c r="D60" s="216"/>
      <c r="E60" s="186"/>
      <c r="F60" s="219"/>
      <c r="G60" s="93" t="s">
        <v>128</v>
      </c>
      <c r="H60" s="102"/>
      <c r="I60" s="261"/>
      <c r="J60" s="81"/>
    </row>
    <row r="61" spans="2:10" ht="45" customHeight="1">
      <c r="B61" s="77"/>
      <c r="C61" s="207"/>
      <c r="D61" s="216"/>
      <c r="E61" s="186"/>
      <c r="F61" s="219"/>
      <c r="G61" s="93" t="s">
        <v>129</v>
      </c>
      <c r="H61" s="102"/>
      <c r="I61" s="261"/>
      <c r="J61" s="81"/>
    </row>
    <row r="62" spans="2:10" ht="45" customHeight="1">
      <c r="B62" s="77"/>
      <c r="C62" s="207"/>
      <c r="D62" s="216"/>
      <c r="E62" s="186"/>
      <c r="F62" s="219"/>
      <c r="G62" s="93" t="s">
        <v>130</v>
      </c>
      <c r="H62" s="102"/>
      <c r="I62" s="261"/>
      <c r="J62" s="81"/>
    </row>
    <row r="63" spans="2:10" ht="45" customHeight="1" thickBot="1">
      <c r="B63" s="77"/>
      <c r="C63" s="208"/>
      <c r="D63" s="217"/>
      <c r="E63" s="202"/>
      <c r="F63" s="220"/>
      <c r="G63" s="119" t="s">
        <v>131</v>
      </c>
      <c r="H63" s="110"/>
      <c r="I63" s="275"/>
      <c r="J63" s="81"/>
    </row>
    <row r="64" spans="2:10" ht="45" customHeight="1" thickBot="1">
      <c r="B64" s="77"/>
      <c r="C64" s="206" t="s">
        <v>132</v>
      </c>
      <c r="D64" s="215">
        <f>IF(SUM(H64:H86)=0,"",AVERAGE(H64:H86))</f>
        <v>20</v>
      </c>
      <c r="E64" s="204" t="s">
        <v>174</v>
      </c>
      <c r="F64" s="221">
        <f>IF(SUM(H64:H66)=0,"",AVERAGE(H64:H66))</f>
        <v>20</v>
      </c>
      <c r="G64" s="117" t="s">
        <v>133</v>
      </c>
      <c r="H64" s="118">
        <v>20</v>
      </c>
      <c r="I64" s="276" t="s">
        <v>279</v>
      </c>
      <c r="J64" s="81"/>
    </row>
    <row r="65" spans="2:10" ht="45" customHeight="1" thickBot="1">
      <c r="B65" s="77"/>
      <c r="C65" s="207"/>
      <c r="D65" s="216"/>
      <c r="E65" s="186"/>
      <c r="F65" s="219"/>
      <c r="G65" s="93" t="s">
        <v>134</v>
      </c>
      <c r="H65" s="118">
        <v>20</v>
      </c>
      <c r="I65" s="261"/>
      <c r="J65" s="81"/>
    </row>
    <row r="66" spans="2:10" ht="45" customHeight="1" thickBot="1">
      <c r="B66" s="77"/>
      <c r="C66" s="207"/>
      <c r="D66" s="216"/>
      <c r="E66" s="198"/>
      <c r="F66" s="222"/>
      <c r="G66" s="99" t="s">
        <v>135</v>
      </c>
      <c r="H66" s="118">
        <v>20</v>
      </c>
      <c r="I66" s="262"/>
      <c r="J66" s="81"/>
    </row>
    <row r="67" spans="2:10" ht="85.8" customHeight="1" thickBot="1">
      <c r="B67" s="77"/>
      <c r="C67" s="207"/>
      <c r="D67" s="216"/>
      <c r="E67" s="223" t="s">
        <v>204</v>
      </c>
      <c r="F67" s="224">
        <f>IF(SUM(H67:H68)=0,"",AVERAGE(H67:H68))</f>
        <v>20</v>
      </c>
      <c r="G67" s="115" t="s">
        <v>136</v>
      </c>
      <c r="H67" s="118">
        <v>20</v>
      </c>
      <c r="I67" s="274" t="s">
        <v>280</v>
      </c>
      <c r="J67" s="81"/>
    </row>
    <row r="68" spans="2:10" ht="88.8" customHeight="1">
      <c r="B68" s="77"/>
      <c r="C68" s="207"/>
      <c r="D68" s="216"/>
      <c r="E68" s="223"/>
      <c r="F68" s="224"/>
      <c r="G68" s="115" t="s">
        <v>137</v>
      </c>
      <c r="H68" s="118">
        <v>20</v>
      </c>
      <c r="I68" s="262"/>
      <c r="J68" s="81"/>
    </row>
    <row r="69" spans="2:10" ht="45" customHeight="1">
      <c r="B69" s="77"/>
      <c r="C69" s="207"/>
      <c r="D69" s="216"/>
      <c r="E69" s="185" t="s">
        <v>269</v>
      </c>
      <c r="F69" s="218" t="str">
        <f>IF(SUM(H69:H73)=0,"",AVERAGE(H69:H73))</f>
        <v/>
      </c>
      <c r="G69" s="97" t="s">
        <v>138</v>
      </c>
      <c r="H69" s="105"/>
      <c r="I69" s="274" t="s">
        <v>281</v>
      </c>
      <c r="J69" s="81"/>
    </row>
    <row r="70" spans="2:10" ht="59.25" customHeight="1">
      <c r="B70" s="77"/>
      <c r="C70" s="207"/>
      <c r="D70" s="216"/>
      <c r="E70" s="186"/>
      <c r="F70" s="219"/>
      <c r="G70" s="93" t="s">
        <v>139</v>
      </c>
      <c r="H70" s="102"/>
      <c r="I70" s="261"/>
      <c r="J70" s="81"/>
    </row>
    <row r="71" spans="2:10" ht="45" customHeight="1">
      <c r="B71" s="77"/>
      <c r="C71" s="207"/>
      <c r="D71" s="216"/>
      <c r="E71" s="186"/>
      <c r="F71" s="219"/>
      <c r="G71" s="93" t="s">
        <v>140</v>
      </c>
      <c r="H71" s="102"/>
      <c r="I71" s="261"/>
      <c r="J71" s="81"/>
    </row>
    <row r="72" spans="2:10" ht="45" customHeight="1">
      <c r="B72" s="77"/>
      <c r="C72" s="207"/>
      <c r="D72" s="216"/>
      <c r="E72" s="186"/>
      <c r="F72" s="219"/>
      <c r="G72" s="93" t="s">
        <v>141</v>
      </c>
      <c r="H72" s="102"/>
      <c r="I72" s="261"/>
      <c r="J72" s="81"/>
    </row>
    <row r="73" spans="2:10" ht="57" customHeight="1">
      <c r="B73" s="77"/>
      <c r="C73" s="207"/>
      <c r="D73" s="216"/>
      <c r="E73" s="198"/>
      <c r="F73" s="222"/>
      <c r="G73" s="99" t="s">
        <v>142</v>
      </c>
      <c r="H73" s="106"/>
      <c r="I73" s="262"/>
      <c r="J73" s="81"/>
    </row>
    <row r="74" spans="2:10" ht="45" customHeight="1">
      <c r="B74" s="77"/>
      <c r="C74" s="207"/>
      <c r="D74" s="216"/>
      <c r="E74" s="199" t="s">
        <v>205</v>
      </c>
      <c r="F74" s="212" t="str">
        <f>IF(SUM(H74:H81)=0,"",AVERAGE(H74:H81))</f>
        <v/>
      </c>
      <c r="G74" s="107" t="s">
        <v>150</v>
      </c>
      <c r="H74" s="101"/>
      <c r="I74" s="274" t="s">
        <v>282</v>
      </c>
      <c r="J74" s="81"/>
    </row>
    <row r="75" spans="2:10" ht="45" customHeight="1">
      <c r="B75" s="77"/>
      <c r="C75" s="207"/>
      <c r="D75" s="216"/>
      <c r="E75" s="200"/>
      <c r="F75" s="213"/>
      <c r="G75" s="108" t="s">
        <v>143</v>
      </c>
      <c r="H75" s="102"/>
      <c r="I75" s="261"/>
      <c r="J75" s="81"/>
    </row>
    <row r="76" spans="2:10" ht="45" customHeight="1">
      <c r="B76" s="77"/>
      <c r="C76" s="207"/>
      <c r="D76" s="216"/>
      <c r="E76" s="200"/>
      <c r="F76" s="213"/>
      <c r="G76" s="108" t="s">
        <v>144</v>
      </c>
      <c r="H76" s="102"/>
      <c r="I76" s="261"/>
      <c r="J76" s="81"/>
    </row>
    <row r="77" spans="2:10" ht="45" customHeight="1">
      <c r="B77" s="77"/>
      <c r="C77" s="207"/>
      <c r="D77" s="216"/>
      <c r="E77" s="200"/>
      <c r="F77" s="213"/>
      <c r="G77" s="108" t="s">
        <v>145</v>
      </c>
      <c r="H77" s="102"/>
      <c r="I77" s="261"/>
      <c r="J77" s="81"/>
    </row>
    <row r="78" spans="2:10" ht="45" customHeight="1">
      <c r="B78" s="77"/>
      <c r="C78" s="207"/>
      <c r="D78" s="216"/>
      <c r="E78" s="200"/>
      <c r="F78" s="213"/>
      <c r="G78" s="108" t="s">
        <v>146</v>
      </c>
      <c r="H78" s="102"/>
      <c r="I78" s="261"/>
      <c r="J78" s="81"/>
    </row>
    <row r="79" spans="2:10" ht="45" customHeight="1">
      <c r="B79" s="77"/>
      <c r="C79" s="207"/>
      <c r="D79" s="216"/>
      <c r="E79" s="200"/>
      <c r="F79" s="213"/>
      <c r="G79" s="108" t="s">
        <v>147</v>
      </c>
      <c r="H79" s="102"/>
      <c r="I79" s="261"/>
      <c r="J79" s="81"/>
    </row>
    <row r="80" spans="2:10" ht="57" customHeight="1">
      <c r="B80" s="77"/>
      <c r="C80" s="207"/>
      <c r="D80" s="216"/>
      <c r="E80" s="200"/>
      <c r="F80" s="213"/>
      <c r="G80" s="108" t="s">
        <v>148</v>
      </c>
      <c r="H80" s="102"/>
      <c r="I80" s="261"/>
      <c r="J80" s="81"/>
    </row>
    <row r="81" spans="2:10" ht="45" customHeight="1">
      <c r="B81" s="77"/>
      <c r="C81" s="207"/>
      <c r="D81" s="216"/>
      <c r="E81" s="201"/>
      <c r="F81" s="214"/>
      <c r="G81" s="114" t="s">
        <v>149</v>
      </c>
      <c r="H81" s="104"/>
      <c r="I81" s="262"/>
      <c r="J81" s="81"/>
    </row>
    <row r="82" spans="2:10" ht="45" customHeight="1">
      <c r="B82" s="77"/>
      <c r="C82" s="207"/>
      <c r="D82" s="216"/>
      <c r="E82" s="185" t="s">
        <v>85</v>
      </c>
      <c r="F82" s="182" t="str">
        <f>IF(SUM(H82:H86)=0,"",AVERAGE(H82:H86))</f>
        <v/>
      </c>
      <c r="G82" s="97" t="s">
        <v>151</v>
      </c>
      <c r="H82" s="105"/>
      <c r="I82" s="274" t="s">
        <v>283</v>
      </c>
      <c r="J82" s="81"/>
    </row>
    <row r="83" spans="2:10" ht="45" customHeight="1">
      <c r="B83" s="77"/>
      <c r="C83" s="207"/>
      <c r="D83" s="216"/>
      <c r="E83" s="186"/>
      <c r="F83" s="183"/>
      <c r="G83" s="93" t="s">
        <v>152</v>
      </c>
      <c r="H83" s="102"/>
      <c r="I83" s="261"/>
      <c r="J83" s="81"/>
    </row>
    <row r="84" spans="2:10" ht="45" customHeight="1">
      <c r="B84" s="77"/>
      <c r="C84" s="207"/>
      <c r="D84" s="216"/>
      <c r="E84" s="186"/>
      <c r="F84" s="183"/>
      <c r="G84" s="93" t="s">
        <v>153</v>
      </c>
      <c r="H84" s="102"/>
      <c r="I84" s="261"/>
      <c r="J84" s="81"/>
    </row>
    <row r="85" spans="2:10" ht="45" customHeight="1">
      <c r="B85" s="77"/>
      <c r="C85" s="207"/>
      <c r="D85" s="216"/>
      <c r="E85" s="186"/>
      <c r="F85" s="183"/>
      <c r="G85" s="93" t="s">
        <v>154</v>
      </c>
      <c r="H85" s="102"/>
      <c r="I85" s="261"/>
      <c r="J85" s="81"/>
    </row>
    <row r="86" spans="2:10" ht="45" customHeight="1" thickBot="1">
      <c r="B86" s="77"/>
      <c r="C86" s="208"/>
      <c r="D86" s="217"/>
      <c r="E86" s="202"/>
      <c r="F86" s="203"/>
      <c r="G86" s="119" t="s">
        <v>155</v>
      </c>
      <c r="H86" s="110"/>
      <c r="I86" s="275"/>
      <c r="J86" s="81"/>
    </row>
    <row r="87" spans="2:10" ht="45" customHeight="1">
      <c r="B87" s="77"/>
      <c r="C87" s="206" t="s">
        <v>156</v>
      </c>
      <c r="D87" s="209">
        <f>IF(SUM(H87:H106)=0,"",AVERAGE(H87:H106))</f>
        <v>20</v>
      </c>
      <c r="E87" s="204" t="s">
        <v>175</v>
      </c>
      <c r="F87" s="205">
        <f>IF(SUM(H87:H89)=0,"",AVERAGE(H87:H89))</f>
        <v>20</v>
      </c>
      <c r="G87" s="117" t="s">
        <v>157</v>
      </c>
      <c r="H87" s="118">
        <v>20</v>
      </c>
      <c r="I87" s="274" t="s">
        <v>284</v>
      </c>
      <c r="J87" s="81"/>
    </row>
    <row r="88" spans="2:10" ht="45" customHeight="1">
      <c r="B88" s="77"/>
      <c r="C88" s="207"/>
      <c r="D88" s="210"/>
      <c r="E88" s="186"/>
      <c r="F88" s="183"/>
      <c r="G88" s="93" t="s">
        <v>158</v>
      </c>
      <c r="H88" s="102"/>
      <c r="I88" s="261"/>
      <c r="J88" s="81"/>
    </row>
    <row r="89" spans="2:10" ht="45" customHeight="1">
      <c r="B89" s="77"/>
      <c r="C89" s="207"/>
      <c r="D89" s="210"/>
      <c r="E89" s="198"/>
      <c r="F89" s="197"/>
      <c r="G89" s="99" t="s">
        <v>159</v>
      </c>
      <c r="H89" s="106"/>
      <c r="I89" s="261"/>
      <c r="J89" s="81"/>
    </row>
    <row r="90" spans="2:10" ht="73.2" customHeight="1">
      <c r="B90" s="77"/>
      <c r="C90" s="207"/>
      <c r="D90" s="210"/>
      <c r="E90" s="199" t="s">
        <v>204</v>
      </c>
      <c r="F90" s="194" t="str">
        <f>IF(SUM(H90:H91)=0,"",AVERAGE(H90:H91))</f>
        <v/>
      </c>
      <c r="G90" s="107" t="s">
        <v>176</v>
      </c>
      <c r="H90" s="101"/>
      <c r="I90" s="274" t="s">
        <v>285</v>
      </c>
      <c r="J90" s="81"/>
    </row>
    <row r="91" spans="2:10" ht="135.6" customHeight="1" thickBot="1">
      <c r="B91" s="77"/>
      <c r="C91" s="207"/>
      <c r="D91" s="210"/>
      <c r="E91" s="201"/>
      <c r="F91" s="196"/>
      <c r="G91" s="114" t="s">
        <v>177</v>
      </c>
      <c r="H91" s="104"/>
      <c r="I91" s="262"/>
      <c r="J91" s="81"/>
    </row>
    <row r="92" spans="2:10" ht="45" customHeight="1">
      <c r="B92" s="77"/>
      <c r="C92" s="207"/>
      <c r="D92" s="210"/>
      <c r="E92" s="185" t="s">
        <v>269</v>
      </c>
      <c r="F92" s="182">
        <f>IF(SUM(H92:H97)=0,"",AVERAGE(H92:H97))</f>
        <v>20</v>
      </c>
      <c r="G92" s="97" t="s">
        <v>160</v>
      </c>
      <c r="H92" s="118">
        <v>20</v>
      </c>
      <c r="I92" s="274" t="s">
        <v>286</v>
      </c>
      <c r="J92" s="81"/>
    </row>
    <row r="93" spans="2:10" ht="45" customHeight="1">
      <c r="B93" s="77"/>
      <c r="C93" s="207"/>
      <c r="D93" s="210"/>
      <c r="E93" s="186"/>
      <c r="F93" s="183"/>
      <c r="G93" s="93" t="s">
        <v>161</v>
      </c>
      <c r="H93" s="102"/>
      <c r="I93" s="261"/>
      <c r="J93" s="81"/>
    </row>
    <row r="94" spans="2:10" ht="45" customHeight="1">
      <c r="B94" s="77"/>
      <c r="C94" s="207"/>
      <c r="D94" s="210"/>
      <c r="E94" s="186"/>
      <c r="F94" s="183"/>
      <c r="G94" s="93" t="s">
        <v>162</v>
      </c>
      <c r="H94" s="102"/>
      <c r="I94" s="261"/>
      <c r="J94" s="81"/>
    </row>
    <row r="95" spans="2:10" ht="45" customHeight="1">
      <c r="B95" s="77"/>
      <c r="C95" s="207"/>
      <c r="D95" s="210"/>
      <c r="E95" s="186"/>
      <c r="F95" s="183"/>
      <c r="G95" s="93" t="s">
        <v>163</v>
      </c>
      <c r="H95" s="102"/>
      <c r="I95" s="261"/>
      <c r="J95" s="81"/>
    </row>
    <row r="96" spans="2:10" ht="45" customHeight="1">
      <c r="B96" s="77"/>
      <c r="C96" s="207"/>
      <c r="D96" s="210"/>
      <c r="E96" s="186"/>
      <c r="F96" s="183"/>
      <c r="G96" s="93" t="s">
        <v>164</v>
      </c>
      <c r="H96" s="102"/>
      <c r="I96" s="261"/>
      <c r="J96" s="81"/>
    </row>
    <row r="97" spans="2:10" ht="45" customHeight="1" thickBot="1">
      <c r="B97" s="77"/>
      <c r="C97" s="207"/>
      <c r="D97" s="210"/>
      <c r="E97" s="198"/>
      <c r="F97" s="197"/>
      <c r="G97" s="99" t="s">
        <v>165</v>
      </c>
      <c r="H97" s="106"/>
      <c r="I97" s="262"/>
      <c r="J97" s="81"/>
    </row>
    <row r="98" spans="2:10" ht="45" customHeight="1">
      <c r="B98" s="77"/>
      <c r="C98" s="207"/>
      <c r="D98" s="210"/>
      <c r="E98" s="199" t="s">
        <v>205</v>
      </c>
      <c r="F98" s="194">
        <f>IF(SUM(H98:H102)=0,"",AVERAGE(H98:H102))</f>
        <v>20</v>
      </c>
      <c r="G98" s="107" t="s">
        <v>166</v>
      </c>
      <c r="H98" s="118">
        <v>20</v>
      </c>
      <c r="I98" s="274" t="s">
        <v>287</v>
      </c>
      <c r="J98" s="81"/>
    </row>
    <row r="99" spans="2:10" ht="45" customHeight="1">
      <c r="B99" s="77"/>
      <c r="C99" s="207"/>
      <c r="D99" s="210"/>
      <c r="E99" s="200"/>
      <c r="F99" s="195"/>
      <c r="G99" s="108" t="s">
        <v>167</v>
      </c>
      <c r="H99" s="102"/>
      <c r="I99" s="261"/>
      <c r="J99" s="81"/>
    </row>
    <row r="100" spans="2:10" ht="45" customHeight="1">
      <c r="B100" s="77"/>
      <c r="C100" s="207"/>
      <c r="D100" s="210"/>
      <c r="E100" s="200"/>
      <c r="F100" s="195"/>
      <c r="G100" s="108" t="s">
        <v>168</v>
      </c>
      <c r="H100" s="102"/>
      <c r="I100" s="261"/>
      <c r="J100" s="81"/>
    </row>
    <row r="101" spans="2:10" ht="45" customHeight="1">
      <c r="B101" s="77"/>
      <c r="C101" s="207"/>
      <c r="D101" s="210"/>
      <c r="E101" s="200"/>
      <c r="F101" s="195"/>
      <c r="G101" s="108" t="s">
        <v>169</v>
      </c>
      <c r="H101" s="102"/>
      <c r="I101" s="261"/>
      <c r="J101" s="81"/>
    </row>
    <row r="102" spans="2:10" ht="45" customHeight="1">
      <c r="B102" s="77"/>
      <c r="C102" s="207"/>
      <c r="D102" s="210"/>
      <c r="E102" s="201"/>
      <c r="F102" s="196"/>
      <c r="G102" s="114" t="s">
        <v>173</v>
      </c>
      <c r="H102" s="104"/>
      <c r="I102" s="262"/>
      <c r="J102" s="81"/>
    </row>
    <row r="103" spans="2:10" ht="45" customHeight="1">
      <c r="B103" s="77"/>
      <c r="C103" s="207"/>
      <c r="D103" s="210"/>
      <c r="E103" s="185" t="s">
        <v>85</v>
      </c>
      <c r="F103" s="182" t="str">
        <f>IF(SUM(H103:H106)=0,"",AVERAGE(H103:H106))</f>
        <v/>
      </c>
      <c r="G103" s="97" t="s">
        <v>188</v>
      </c>
      <c r="H103" s="105"/>
      <c r="I103" s="274" t="s">
        <v>288</v>
      </c>
      <c r="J103" s="81"/>
    </row>
    <row r="104" spans="2:10" ht="45" customHeight="1">
      <c r="B104" s="77"/>
      <c r="C104" s="207"/>
      <c r="D104" s="210"/>
      <c r="E104" s="186"/>
      <c r="F104" s="183"/>
      <c r="G104" s="93" t="s">
        <v>170</v>
      </c>
      <c r="H104" s="102"/>
      <c r="I104" s="261"/>
      <c r="J104" s="81"/>
    </row>
    <row r="105" spans="2:10" ht="45" customHeight="1">
      <c r="B105" s="77"/>
      <c r="C105" s="207"/>
      <c r="D105" s="210"/>
      <c r="E105" s="186"/>
      <c r="F105" s="183"/>
      <c r="G105" s="93" t="s">
        <v>171</v>
      </c>
      <c r="H105" s="102"/>
      <c r="I105" s="261"/>
      <c r="J105" s="81"/>
    </row>
    <row r="106" spans="2:10" ht="45" customHeight="1" thickBot="1">
      <c r="B106" s="77"/>
      <c r="C106" s="208"/>
      <c r="D106" s="211"/>
      <c r="E106" s="202"/>
      <c r="F106" s="203"/>
      <c r="G106" s="119" t="s">
        <v>172</v>
      </c>
      <c r="H106" s="110"/>
      <c r="I106" s="275"/>
      <c r="J106" s="81"/>
    </row>
    <row r="107" spans="2:10" ht="61.5" customHeight="1" thickBot="1">
      <c r="B107" s="77"/>
      <c r="C107" s="188" t="s">
        <v>178</v>
      </c>
      <c r="D107" s="191" t="str">
        <f>IF(SUM(H107:H129)=0,"",AVERAGE(H107:H129))</f>
        <v/>
      </c>
      <c r="E107" s="185" t="s">
        <v>179</v>
      </c>
      <c r="F107" s="182" t="str">
        <f>IF(SUM(H107:H115)=0,"",AVERAGE(H107:H115))</f>
        <v/>
      </c>
      <c r="G107" s="97" t="s">
        <v>189</v>
      </c>
      <c r="H107" s="105"/>
      <c r="I107" s="276" t="s">
        <v>289</v>
      </c>
      <c r="J107" s="81"/>
    </row>
    <row r="108" spans="2:10" ht="45" customHeight="1" thickBot="1">
      <c r="B108" s="77"/>
      <c r="C108" s="189"/>
      <c r="D108" s="192"/>
      <c r="E108" s="186"/>
      <c r="F108" s="183"/>
      <c r="G108" s="97" t="s">
        <v>180</v>
      </c>
      <c r="H108" s="102"/>
      <c r="I108" s="261"/>
      <c r="J108" s="81"/>
    </row>
    <row r="109" spans="2:10" ht="58.5" customHeight="1" thickBot="1">
      <c r="B109" s="77"/>
      <c r="C109" s="189"/>
      <c r="D109" s="192"/>
      <c r="E109" s="186"/>
      <c r="F109" s="183"/>
      <c r="G109" s="97" t="s">
        <v>181</v>
      </c>
      <c r="H109" s="102"/>
      <c r="I109" s="261"/>
      <c r="J109" s="81"/>
    </row>
    <row r="110" spans="2:10" ht="45" customHeight="1" thickBot="1">
      <c r="B110" s="77"/>
      <c r="C110" s="189"/>
      <c r="D110" s="192"/>
      <c r="E110" s="186"/>
      <c r="F110" s="183"/>
      <c r="G110" s="97" t="s">
        <v>182</v>
      </c>
      <c r="H110" s="102"/>
      <c r="I110" s="261"/>
      <c r="J110" s="81"/>
    </row>
    <row r="111" spans="2:10" ht="45" customHeight="1" thickBot="1">
      <c r="B111" s="77"/>
      <c r="C111" s="189"/>
      <c r="D111" s="192"/>
      <c r="E111" s="186"/>
      <c r="F111" s="183"/>
      <c r="G111" s="97" t="s">
        <v>183</v>
      </c>
      <c r="H111" s="102"/>
      <c r="I111" s="261"/>
      <c r="J111" s="81"/>
    </row>
    <row r="112" spans="2:10" ht="45" customHeight="1" thickBot="1">
      <c r="B112" s="77"/>
      <c r="C112" s="189"/>
      <c r="D112" s="192"/>
      <c r="E112" s="186"/>
      <c r="F112" s="183"/>
      <c r="G112" s="97" t="s">
        <v>184</v>
      </c>
      <c r="H112" s="102"/>
      <c r="I112" s="261"/>
      <c r="J112" s="81"/>
    </row>
    <row r="113" spans="2:10" ht="45" customHeight="1" thickBot="1">
      <c r="B113" s="77"/>
      <c r="C113" s="189"/>
      <c r="D113" s="192"/>
      <c r="E113" s="186"/>
      <c r="F113" s="183"/>
      <c r="G113" s="97" t="s">
        <v>185</v>
      </c>
      <c r="H113" s="102"/>
      <c r="I113" s="261"/>
      <c r="J113" s="81"/>
    </row>
    <row r="114" spans="2:10" ht="45" customHeight="1" thickBot="1">
      <c r="B114" s="77"/>
      <c r="C114" s="189"/>
      <c r="D114" s="192"/>
      <c r="E114" s="186"/>
      <c r="F114" s="183"/>
      <c r="G114" s="97" t="s">
        <v>186</v>
      </c>
      <c r="H114" s="102"/>
      <c r="I114" s="261"/>
      <c r="J114" s="81"/>
    </row>
    <row r="115" spans="2:10" ht="45" customHeight="1" thickBot="1">
      <c r="B115" s="77"/>
      <c r="C115" s="189"/>
      <c r="D115" s="192"/>
      <c r="E115" s="198"/>
      <c r="F115" s="197"/>
      <c r="G115" s="99" t="s">
        <v>187</v>
      </c>
      <c r="H115" s="106"/>
      <c r="I115" s="262"/>
      <c r="J115" s="81"/>
    </row>
    <row r="116" spans="2:10" ht="45" customHeight="1" thickBot="1">
      <c r="B116" s="77"/>
      <c r="C116" s="189"/>
      <c r="D116" s="192"/>
      <c r="E116" s="199" t="s">
        <v>204</v>
      </c>
      <c r="F116" s="194" t="str">
        <f>IF(SUM(H116:H118)=0,"",AVERAGE(H116:H118))</f>
        <v/>
      </c>
      <c r="G116" s="107" t="s">
        <v>190</v>
      </c>
      <c r="H116" s="101"/>
      <c r="I116" s="274" t="s">
        <v>290</v>
      </c>
      <c r="J116" s="81"/>
    </row>
    <row r="117" spans="2:10" ht="55.5" customHeight="1" thickBot="1">
      <c r="B117" s="77"/>
      <c r="C117" s="189"/>
      <c r="D117" s="192"/>
      <c r="E117" s="200"/>
      <c r="F117" s="195"/>
      <c r="G117" s="108" t="s">
        <v>191</v>
      </c>
      <c r="H117" s="102"/>
      <c r="I117" s="261"/>
      <c r="J117" s="81"/>
    </row>
    <row r="118" spans="2:10" ht="45" customHeight="1" thickBot="1">
      <c r="B118" s="77"/>
      <c r="C118" s="189"/>
      <c r="D118" s="192"/>
      <c r="E118" s="201"/>
      <c r="F118" s="196"/>
      <c r="G118" s="114" t="s">
        <v>199</v>
      </c>
      <c r="H118" s="104"/>
      <c r="I118" s="262"/>
      <c r="J118" s="81"/>
    </row>
    <row r="119" spans="2:10" ht="45" customHeight="1" thickBot="1">
      <c r="B119" s="77"/>
      <c r="C119" s="189"/>
      <c r="D119" s="192"/>
      <c r="E119" s="185" t="s">
        <v>269</v>
      </c>
      <c r="F119" s="182" t="str">
        <f>IF(SUM(H119:H121)=0,"",AVERAGE(H119:H121))</f>
        <v/>
      </c>
      <c r="G119" s="97" t="s">
        <v>192</v>
      </c>
      <c r="H119" s="105"/>
      <c r="I119" s="274" t="s">
        <v>291</v>
      </c>
      <c r="J119" s="81"/>
    </row>
    <row r="120" spans="2:10" ht="45" customHeight="1" thickBot="1">
      <c r="B120" s="77"/>
      <c r="C120" s="189"/>
      <c r="D120" s="192"/>
      <c r="E120" s="186"/>
      <c r="F120" s="183"/>
      <c r="G120" s="97" t="s">
        <v>193</v>
      </c>
      <c r="H120" s="102"/>
      <c r="I120" s="261"/>
      <c r="J120" s="81"/>
    </row>
    <row r="121" spans="2:10" ht="45" customHeight="1" thickBot="1">
      <c r="B121" s="77"/>
      <c r="C121" s="189"/>
      <c r="D121" s="192"/>
      <c r="E121" s="198"/>
      <c r="F121" s="197"/>
      <c r="G121" s="99" t="s">
        <v>194</v>
      </c>
      <c r="H121" s="106"/>
      <c r="I121" s="262"/>
      <c r="J121" s="81"/>
    </row>
    <row r="122" spans="2:10" ht="45" customHeight="1" thickBot="1">
      <c r="B122" s="77"/>
      <c r="C122" s="189"/>
      <c r="D122" s="192"/>
      <c r="E122" s="199" t="s">
        <v>205</v>
      </c>
      <c r="F122" s="194" t="str">
        <f>IF(SUM(H122:H125)=0,"",AVERAGE(H122:H125))</f>
        <v/>
      </c>
      <c r="G122" s="107" t="s">
        <v>195</v>
      </c>
      <c r="H122" s="101"/>
      <c r="I122" s="274" t="s">
        <v>292</v>
      </c>
      <c r="J122" s="81"/>
    </row>
    <row r="123" spans="2:10" ht="45" customHeight="1" thickBot="1">
      <c r="B123" s="77"/>
      <c r="C123" s="189"/>
      <c r="D123" s="192"/>
      <c r="E123" s="200"/>
      <c r="F123" s="195"/>
      <c r="G123" s="108" t="s">
        <v>196</v>
      </c>
      <c r="H123" s="102"/>
      <c r="I123" s="261"/>
      <c r="J123" s="81"/>
    </row>
    <row r="124" spans="2:10" ht="53.25" customHeight="1" thickBot="1">
      <c r="B124" s="77"/>
      <c r="C124" s="189"/>
      <c r="D124" s="192"/>
      <c r="E124" s="200"/>
      <c r="F124" s="195"/>
      <c r="G124" s="108" t="s">
        <v>197</v>
      </c>
      <c r="H124" s="102"/>
      <c r="I124" s="261"/>
      <c r="J124" s="81"/>
    </row>
    <row r="125" spans="2:10" ht="45" customHeight="1" thickBot="1">
      <c r="B125" s="77"/>
      <c r="C125" s="189"/>
      <c r="D125" s="192"/>
      <c r="E125" s="201"/>
      <c r="F125" s="196"/>
      <c r="G125" s="114" t="s">
        <v>198</v>
      </c>
      <c r="H125" s="104"/>
      <c r="I125" s="262"/>
      <c r="J125" s="81"/>
    </row>
    <row r="126" spans="2:10" ht="45" customHeight="1" thickBot="1">
      <c r="B126" s="77"/>
      <c r="C126" s="189"/>
      <c r="D126" s="192"/>
      <c r="E126" s="185" t="s">
        <v>85</v>
      </c>
      <c r="F126" s="182" t="str">
        <f>IF(SUM(H126:H129)=0,"",AVERAGE(H126:H129))</f>
        <v/>
      </c>
      <c r="G126" s="97" t="s">
        <v>200</v>
      </c>
      <c r="H126" s="105"/>
      <c r="I126" s="274" t="s">
        <v>293</v>
      </c>
      <c r="J126" s="81"/>
    </row>
    <row r="127" spans="2:10" ht="45" customHeight="1" thickBot="1">
      <c r="B127" s="77"/>
      <c r="C127" s="189"/>
      <c r="D127" s="192"/>
      <c r="E127" s="186"/>
      <c r="F127" s="183"/>
      <c r="G127" s="97" t="s">
        <v>201</v>
      </c>
      <c r="H127" s="102"/>
      <c r="I127" s="261"/>
      <c r="J127" s="81"/>
    </row>
    <row r="128" spans="2:10" ht="45" customHeight="1" thickBot="1">
      <c r="B128" s="77"/>
      <c r="C128" s="189"/>
      <c r="D128" s="192"/>
      <c r="E128" s="186"/>
      <c r="F128" s="183"/>
      <c r="G128" s="97" t="s">
        <v>202</v>
      </c>
      <c r="H128" s="102"/>
      <c r="I128" s="261"/>
      <c r="J128" s="81"/>
    </row>
    <row r="129" spans="2:10" ht="45" customHeight="1">
      <c r="B129" s="77"/>
      <c r="C129" s="190"/>
      <c r="D129" s="193"/>
      <c r="E129" s="187"/>
      <c r="F129" s="184"/>
      <c r="G129" s="103" t="s">
        <v>203</v>
      </c>
      <c r="H129" s="104"/>
      <c r="I129" s="262"/>
      <c r="J129" s="81"/>
    </row>
    <row r="130" spans="2:10" ht="9" customHeight="1" thickBot="1">
      <c r="B130" s="89"/>
      <c r="C130" s="85"/>
      <c r="D130" s="86"/>
      <c r="E130" s="86"/>
      <c r="F130" s="85"/>
      <c r="G130" s="87"/>
      <c r="H130" s="85"/>
      <c r="I130" s="85"/>
      <c r="J130" s="116"/>
    </row>
  </sheetData>
  <protectedRanges>
    <protectedRange sqref="H11:H129 I11:I15 I19:I129 I16:I17" name="Simulado_1"/>
    <protectedRange sqref="F11:F31 F58:F80 F33:F44 F46:F55" name="Actual_1"/>
  </protectedRanges>
  <mergeCells count="97">
    <mergeCell ref="I126:I129"/>
    <mergeCell ref="I103:I106"/>
    <mergeCell ref="I107:I115"/>
    <mergeCell ref="I116:I118"/>
    <mergeCell ref="I119:I121"/>
    <mergeCell ref="I122:I125"/>
    <mergeCell ref="I82:I86"/>
    <mergeCell ref="I87:I89"/>
    <mergeCell ref="I90:I91"/>
    <mergeCell ref="I92:I97"/>
    <mergeCell ref="I98:I102"/>
    <mergeCell ref="I59:I63"/>
    <mergeCell ref="I64:I66"/>
    <mergeCell ref="I67:I68"/>
    <mergeCell ref="I69:I73"/>
    <mergeCell ref="I74:I81"/>
    <mergeCell ref="I31:I35"/>
    <mergeCell ref="I36:I40"/>
    <mergeCell ref="I41:I45"/>
    <mergeCell ref="I46:I49"/>
    <mergeCell ref="I50:I58"/>
    <mergeCell ref="C11:C35"/>
    <mergeCell ref="D11:D35"/>
    <mergeCell ref="E11:E15"/>
    <mergeCell ref="F11:F15"/>
    <mergeCell ref="F16:F19"/>
    <mergeCell ref="E16:E19"/>
    <mergeCell ref="E20:E24"/>
    <mergeCell ref="F20:F24"/>
    <mergeCell ref="E25:E30"/>
    <mergeCell ref="F25:F30"/>
    <mergeCell ref="I11:I15"/>
    <mergeCell ref="I16:I19"/>
    <mergeCell ref="I20:I24"/>
    <mergeCell ref="I25:I30"/>
    <mergeCell ref="C4:I4"/>
    <mergeCell ref="G6:I6"/>
    <mergeCell ref="C7:F7"/>
    <mergeCell ref="G7:I7"/>
    <mergeCell ref="G9:G10"/>
    <mergeCell ref="H9:H10"/>
    <mergeCell ref="I9:I10"/>
    <mergeCell ref="C9:C10"/>
    <mergeCell ref="D9:D10"/>
    <mergeCell ref="E9:E10"/>
    <mergeCell ref="F9:F10"/>
    <mergeCell ref="C6:F6"/>
    <mergeCell ref="F41:F45"/>
    <mergeCell ref="E46:E49"/>
    <mergeCell ref="F46:F49"/>
    <mergeCell ref="E31:E35"/>
    <mergeCell ref="F31:F35"/>
    <mergeCell ref="E36:E40"/>
    <mergeCell ref="F36:F40"/>
    <mergeCell ref="F74:F81"/>
    <mergeCell ref="F82:F86"/>
    <mergeCell ref="D36:D63"/>
    <mergeCell ref="C36:C63"/>
    <mergeCell ref="E50:E58"/>
    <mergeCell ref="F50:F58"/>
    <mergeCell ref="E59:E63"/>
    <mergeCell ref="F59:F63"/>
    <mergeCell ref="F64:F66"/>
    <mergeCell ref="E67:E68"/>
    <mergeCell ref="F67:F68"/>
    <mergeCell ref="E69:E73"/>
    <mergeCell ref="F69:F73"/>
    <mergeCell ref="C64:C86"/>
    <mergeCell ref="D64:D86"/>
    <mergeCell ref="E41:E45"/>
    <mergeCell ref="C87:C106"/>
    <mergeCell ref="D87:D106"/>
    <mergeCell ref="E82:E86"/>
    <mergeCell ref="E64:E66"/>
    <mergeCell ref="E74:E81"/>
    <mergeCell ref="E98:E102"/>
    <mergeCell ref="F98:F102"/>
    <mergeCell ref="E103:E106"/>
    <mergeCell ref="F103:F106"/>
    <mergeCell ref="F107:F115"/>
    <mergeCell ref="E87:E89"/>
    <mergeCell ref="F87:F89"/>
    <mergeCell ref="E92:E97"/>
    <mergeCell ref="F90:F91"/>
    <mergeCell ref="F92:F97"/>
    <mergeCell ref="E90:E91"/>
    <mergeCell ref="F126:F129"/>
    <mergeCell ref="E126:E129"/>
    <mergeCell ref="C107:C129"/>
    <mergeCell ref="D107:D129"/>
    <mergeCell ref="F116:F118"/>
    <mergeCell ref="F119:F121"/>
    <mergeCell ref="E119:E121"/>
    <mergeCell ref="E122:E125"/>
    <mergeCell ref="F122:F125"/>
    <mergeCell ref="E107:E115"/>
    <mergeCell ref="E116:E118"/>
  </mergeCells>
  <conditionalFormatting sqref="D11">
    <cfRule type="cellIs" dxfId="408" priority="531" operator="between">
      <formula>60.5</formula>
      <formula>80.4</formula>
    </cfRule>
    <cfRule type="cellIs" dxfId="407" priority="530" operator="between">
      <formula>80.4</formula>
      <formula>100</formula>
    </cfRule>
    <cfRule type="cellIs" dxfId="406" priority="533" operator="between">
      <formula>20.5</formula>
      <formula>40.4</formula>
    </cfRule>
    <cfRule type="cellIs" dxfId="405" priority="532" operator="between">
      <formula>40.5</formula>
      <formula>60.4</formula>
    </cfRule>
    <cfRule type="cellIs" dxfId="404" priority="534" operator="between">
      <formula>0</formula>
      <formula>20.4</formula>
    </cfRule>
  </conditionalFormatting>
  <conditionalFormatting sqref="D11:D129">
    <cfRule type="cellIs" dxfId="403" priority="444" operator="between">
      <formula>0.1</formula>
      <formula>20.4</formula>
    </cfRule>
    <cfRule type="cellIs" dxfId="402" priority="440" operator="between">
      <formula>80.4</formula>
      <formula>100</formula>
    </cfRule>
    <cfRule type="cellIs" dxfId="401" priority="441" operator="between">
      <formula>60.5</formula>
      <formula>80.4</formula>
    </cfRule>
    <cfRule type="cellIs" dxfId="400" priority="442" operator="between">
      <formula>40.5</formula>
      <formula>60.4</formula>
    </cfRule>
    <cfRule type="cellIs" dxfId="399" priority="443" operator="between">
      <formula>20.5</formula>
      <formula>40.4</formula>
    </cfRule>
  </conditionalFormatting>
  <conditionalFormatting sqref="F11 F16 F20 F25 F31">
    <cfRule type="cellIs" dxfId="398" priority="528" operator="between">
      <formula>21</formula>
      <formula>40.99</formula>
    </cfRule>
    <cfRule type="cellIs" dxfId="397" priority="518" operator="between">
      <formula>20.5</formula>
      <formula>40.4</formula>
    </cfRule>
    <cfRule type="cellIs" dxfId="396" priority="517" operator="between">
      <formula>0.1</formula>
      <formula>20.4</formula>
    </cfRule>
    <cfRule type="cellIs" dxfId="395" priority="516" operator="between">
      <formula>60.5</formula>
      <formula>80.4</formula>
    </cfRule>
    <cfRule type="cellIs" dxfId="394" priority="515" operator="between">
      <formula>80.5</formula>
      <formula>100</formula>
    </cfRule>
    <cfRule type="cellIs" dxfId="393" priority="527" operator="between">
      <formula>0</formula>
      <formula>20.9</formula>
    </cfRule>
    <cfRule type="cellIs" dxfId="392" priority="526" operator="between">
      <formula>61</formula>
      <formula>80.99</formula>
    </cfRule>
    <cfRule type="cellIs" dxfId="391" priority="525" operator="between">
      <formula>81</formula>
      <formula>100</formula>
    </cfRule>
    <cfRule type="cellIs" dxfId="390" priority="529" operator="between">
      <formula>41</formula>
      <formula>60.99</formula>
    </cfRule>
    <cfRule type="cellIs" dxfId="389" priority="519" operator="between">
      <formula>40.5</formula>
      <formula>60.4</formula>
    </cfRule>
  </conditionalFormatting>
  <conditionalFormatting sqref="F11:F129">
    <cfRule type="cellIs" dxfId="388" priority="430" operator="between">
      <formula>80.5</formula>
      <formula>100</formula>
    </cfRule>
    <cfRule type="cellIs" dxfId="387" priority="434" operator="between">
      <formula>40.5</formula>
      <formula>60.4</formula>
    </cfRule>
    <cfRule type="cellIs" dxfId="386" priority="433" operator="between">
      <formula>20.5</formula>
      <formula>40.4</formula>
    </cfRule>
    <cfRule type="cellIs" dxfId="385" priority="432" operator="between">
      <formula>0.1</formula>
      <formula>20.4</formula>
    </cfRule>
    <cfRule type="cellIs" dxfId="384" priority="431" operator="between">
      <formula>60.5</formula>
      <formula>80.4</formula>
    </cfRule>
  </conditionalFormatting>
  <conditionalFormatting sqref="F36 F41 F50">
    <cfRule type="cellIs" dxfId="383" priority="437" operator="between">
      <formula>0</formula>
      <formula>20.9</formula>
    </cfRule>
    <cfRule type="cellIs" dxfId="382" priority="439" operator="between">
      <formula>41</formula>
      <formula>60.99</formula>
    </cfRule>
    <cfRule type="cellIs" dxfId="381" priority="438" operator="between">
      <formula>21</formula>
      <formula>40.99</formula>
    </cfRule>
    <cfRule type="cellIs" dxfId="380" priority="435" operator="between">
      <formula>81</formula>
      <formula>100</formula>
    </cfRule>
    <cfRule type="cellIs" dxfId="379" priority="436" operator="between">
      <formula>61</formula>
      <formula>80.99</formula>
    </cfRule>
  </conditionalFormatting>
  <conditionalFormatting sqref="G7:I7">
    <cfRule type="cellIs" dxfId="378" priority="524" operator="between">
      <formula>0</formula>
      <formula>20.4</formula>
    </cfRule>
    <cfRule type="cellIs" dxfId="377" priority="523" operator="between">
      <formula>20.5</formula>
      <formula>40.4</formula>
    </cfRule>
    <cfRule type="cellIs" dxfId="376" priority="520" operator="between">
      <formula>80.5</formula>
      <formula>100</formula>
    </cfRule>
    <cfRule type="cellIs" dxfId="375" priority="522" operator="between">
      <formula>40.5</formula>
      <formula>60.4</formula>
    </cfRule>
    <cfRule type="cellIs" dxfId="374" priority="521" operator="between">
      <formula>60.5</formula>
      <formula>80.4</formula>
    </cfRule>
  </conditionalFormatting>
  <conditionalFormatting sqref="H11:H22 H24:H29 H31:H35 H74:H81">
    <cfRule type="cellIs" dxfId="373" priority="474" operator="between">
      <formula>1</formula>
      <formula>20</formula>
    </cfRule>
    <cfRule type="cellIs" dxfId="372" priority="473" operator="between">
      <formula>21</formula>
      <formula>40</formula>
    </cfRule>
    <cfRule type="cellIs" dxfId="371" priority="543" operator="between">
      <formula>21</formula>
      <formula>40</formula>
    </cfRule>
    <cfRule type="cellIs" dxfId="370" priority="472" operator="between">
      <formula>41</formula>
      <formula>60</formula>
    </cfRule>
    <cfRule type="cellIs" dxfId="369" priority="542" operator="between">
      <formula>41</formula>
      <formula>60</formula>
    </cfRule>
    <cfRule type="cellIs" dxfId="368" priority="541" operator="between">
      <formula>61</formula>
      <formula>80</formula>
    </cfRule>
    <cfRule type="cellIs" dxfId="367" priority="544" operator="between">
      <formula>1</formula>
      <formula>20</formula>
    </cfRule>
    <cfRule type="cellIs" dxfId="366" priority="540" operator="between">
      <formula>81</formula>
      <formula>100</formula>
    </cfRule>
    <cfRule type="cellIs" dxfId="365" priority="471" operator="between">
      <formula>61</formula>
      <formula>80</formula>
    </cfRule>
  </conditionalFormatting>
  <conditionalFormatting sqref="H11:H29">
    <cfRule type="cellIs" dxfId="364" priority="465" operator="between">
      <formula>81</formula>
      <formula>100</formula>
    </cfRule>
  </conditionalFormatting>
  <conditionalFormatting sqref="H11:H129">
    <cfRule type="cellIs" dxfId="363" priority="58" operator="between">
      <formula>21</formula>
      <formula>40</formula>
    </cfRule>
    <cfRule type="cellIs" dxfId="362" priority="59" operator="between">
      <formula>1</formula>
      <formula>20</formula>
    </cfRule>
    <cfRule type="cellIs" dxfId="361" priority="56" operator="between">
      <formula>61</formula>
      <formula>80</formula>
    </cfRule>
    <cfRule type="cellIs" dxfId="360" priority="50" operator="between">
      <formula>81</formula>
      <formula>100</formula>
    </cfRule>
    <cfRule type="cellIs" dxfId="359" priority="57" operator="between">
      <formula>41</formula>
      <formula>60</formula>
    </cfRule>
  </conditionalFormatting>
  <conditionalFormatting sqref="H23">
    <cfRule type="cellIs" dxfId="358" priority="467" operator="between">
      <formula>41</formula>
      <formula>60</formula>
    </cfRule>
    <cfRule type="cellIs" dxfId="357" priority="466" operator="between">
      <formula>61</formula>
      <formula>80</formula>
    </cfRule>
    <cfRule type="cellIs" dxfId="356" priority="464" operator="between">
      <formula>1</formula>
      <formula>20</formula>
    </cfRule>
    <cfRule type="cellIs" dxfId="355" priority="463" operator="between">
      <formula>21</formula>
      <formula>40</formula>
    </cfRule>
    <cfRule type="cellIs" dxfId="354" priority="462" operator="between">
      <formula>41</formula>
      <formula>60</formula>
    </cfRule>
    <cfRule type="cellIs" dxfId="353" priority="461" operator="between">
      <formula>61</formula>
      <formula>80</formula>
    </cfRule>
    <cfRule type="cellIs" dxfId="352" priority="460" operator="between">
      <formula>81</formula>
      <formula>100</formula>
    </cfRule>
    <cfRule type="cellIs" dxfId="351" priority="469" operator="between">
      <formula>1</formula>
      <formula>20</formula>
    </cfRule>
    <cfRule type="cellIs" dxfId="350" priority="468" operator="between">
      <formula>21</formula>
      <formula>40</formula>
    </cfRule>
  </conditionalFormatting>
  <conditionalFormatting sqref="H30">
    <cfRule type="cellIs" dxfId="349" priority="454" operator="between">
      <formula>1</formula>
      <formula>20</formula>
    </cfRule>
    <cfRule type="cellIs" dxfId="348" priority="456" operator="between">
      <formula>61</formula>
      <formula>80</formula>
    </cfRule>
    <cfRule type="cellIs" dxfId="347" priority="457" operator="between">
      <formula>41</formula>
      <formula>60</formula>
    </cfRule>
    <cfRule type="cellIs" dxfId="346" priority="458" operator="between">
      <formula>21</formula>
      <formula>40</formula>
    </cfRule>
    <cfRule type="cellIs" dxfId="345" priority="459" operator="between">
      <formula>1</formula>
      <formula>20</formula>
    </cfRule>
    <cfRule type="cellIs" dxfId="344" priority="450" operator="between">
      <formula>81</formula>
      <formula>100</formula>
    </cfRule>
    <cfRule type="cellIs" dxfId="343" priority="452" operator="between">
      <formula>41</formula>
      <formula>60</formula>
    </cfRule>
    <cfRule type="cellIs" dxfId="342" priority="451" operator="between">
      <formula>61</formula>
      <formula>80</formula>
    </cfRule>
    <cfRule type="cellIs" dxfId="341" priority="453" operator="between">
      <formula>21</formula>
      <formula>40</formula>
    </cfRule>
  </conditionalFormatting>
  <conditionalFormatting sqref="H30:H35">
    <cfRule type="cellIs" dxfId="340" priority="455" operator="between">
      <formula>81</formula>
      <formula>100</formula>
    </cfRule>
  </conditionalFormatting>
  <conditionalFormatting sqref="H36:H41 H45:H47 H49:H54 H56:H68">
    <cfRule type="cellIs" dxfId="339" priority="445" operator="between">
      <formula>81</formula>
      <formula>100</formula>
    </cfRule>
    <cfRule type="cellIs" dxfId="338" priority="427" operator="between">
      <formula>41</formula>
      <formula>60</formula>
    </cfRule>
    <cfRule type="cellIs" dxfId="337" priority="448" operator="between">
      <formula>21</formula>
      <formula>40</formula>
    </cfRule>
    <cfRule type="cellIs" dxfId="336" priority="446" operator="between">
      <formula>61</formula>
      <formula>80</formula>
    </cfRule>
    <cfRule type="cellIs" dxfId="335" priority="449" operator="between">
      <formula>1</formula>
      <formula>20</formula>
    </cfRule>
    <cfRule type="cellIs" dxfId="334" priority="447" operator="between">
      <formula>41</formula>
      <formula>60</formula>
    </cfRule>
    <cfRule type="cellIs" dxfId="333" priority="429" operator="between">
      <formula>1</formula>
      <formula>20</formula>
    </cfRule>
    <cfRule type="cellIs" dxfId="332" priority="428" operator="between">
      <formula>21</formula>
      <formula>40</formula>
    </cfRule>
  </conditionalFormatting>
  <conditionalFormatting sqref="H36:H44">
    <cfRule type="cellIs" dxfId="331" priority="360" operator="between">
      <formula>81</formula>
      <formula>100</formula>
    </cfRule>
  </conditionalFormatting>
  <conditionalFormatting sqref="H42:H44">
    <cfRule type="cellIs" dxfId="330" priority="357" operator="between">
      <formula>41</formula>
      <formula>60</formula>
    </cfRule>
    <cfRule type="cellIs" dxfId="329" priority="364" operator="between">
      <formula>1</formula>
      <formula>20</formula>
    </cfRule>
    <cfRule type="cellIs" dxfId="328" priority="363" operator="between">
      <formula>21</formula>
      <formula>40</formula>
    </cfRule>
    <cfRule type="cellIs" dxfId="327" priority="362" operator="between">
      <formula>41</formula>
      <formula>60</formula>
    </cfRule>
    <cfRule type="cellIs" dxfId="326" priority="361" operator="between">
      <formula>61</formula>
      <formula>80</formula>
    </cfRule>
    <cfRule type="cellIs" dxfId="325" priority="359" operator="between">
      <formula>1</formula>
      <formula>20</formula>
    </cfRule>
    <cfRule type="cellIs" dxfId="324" priority="358" operator="between">
      <formula>21</formula>
      <formula>40</formula>
    </cfRule>
    <cfRule type="cellIs" dxfId="323" priority="356" operator="between">
      <formula>61</formula>
      <formula>80</formula>
    </cfRule>
    <cfRule type="cellIs" dxfId="322" priority="355" operator="between">
      <formula>81</formula>
      <formula>100</formula>
    </cfRule>
  </conditionalFormatting>
  <conditionalFormatting sqref="H45:H47 H49:H54 H56:H68 H36:H41">
    <cfRule type="cellIs" dxfId="321" priority="426" operator="between">
      <formula>61</formula>
      <formula>80</formula>
    </cfRule>
  </conditionalFormatting>
  <conditionalFormatting sqref="H45:H54">
    <cfRule type="cellIs" dxfId="320" priority="420" operator="between">
      <formula>81</formula>
      <formula>100</formula>
    </cfRule>
  </conditionalFormatting>
  <conditionalFormatting sqref="H48">
    <cfRule type="cellIs" dxfId="319" priority="419" operator="between">
      <formula>1</formula>
      <formula>20</formula>
    </cfRule>
    <cfRule type="cellIs" dxfId="318" priority="418" operator="between">
      <formula>21</formula>
      <formula>40</formula>
    </cfRule>
    <cfRule type="cellIs" dxfId="317" priority="417" operator="between">
      <formula>41</formula>
      <formula>60</formula>
    </cfRule>
    <cfRule type="cellIs" dxfId="316" priority="416" operator="between">
      <formula>61</formula>
      <formula>80</formula>
    </cfRule>
    <cfRule type="cellIs" dxfId="315" priority="415" operator="between">
      <formula>81</formula>
      <formula>100</formula>
    </cfRule>
    <cfRule type="cellIs" dxfId="314" priority="424" operator="between">
      <formula>1</formula>
      <formula>20</formula>
    </cfRule>
    <cfRule type="cellIs" dxfId="313" priority="423" operator="between">
      <formula>21</formula>
      <formula>40</formula>
    </cfRule>
    <cfRule type="cellIs" dxfId="312" priority="422" operator="between">
      <formula>41</formula>
      <formula>60</formula>
    </cfRule>
    <cfRule type="cellIs" dxfId="311" priority="421" operator="between">
      <formula>61</formula>
      <formula>80</formula>
    </cfRule>
  </conditionalFormatting>
  <conditionalFormatting sqref="H55">
    <cfRule type="cellIs" dxfId="310" priority="412" operator="between">
      <formula>41</formula>
      <formula>60</formula>
    </cfRule>
    <cfRule type="cellIs" dxfId="309" priority="414" operator="between">
      <formula>1</formula>
      <formula>20</formula>
    </cfRule>
    <cfRule type="cellIs" dxfId="308" priority="413" operator="between">
      <formula>21</formula>
      <formula>40</formula>
    </cfRule>
    <cfRule type="cellIs" dxfId="307" priority="411" operator="between">
      <formula>61</formula>
      <formula>80</formula>
    </cfRule>
    <cfRule type="cellIs" dxfId="306" priority="409" operator="between">
      <formula>1</formula>
      <formula>20</formula>
    </cfRule>
    <cfRule type="cellIs" dxfId="305" priority="408" operator="between">
      <formula>21</formula>
      <formula>40</formula>
    </cfRule>
    <cfRule type="cellIs" dxfId="304" priority="407" operator="between">
      <formula>41</formula>
      <formula>60</formula>
    </cfRule>
    <cfRule type="cellIs" dxfId="303" priority="406" operator="between">
      <formula>61</formula>
      <formula>80</formula>
    </cfRule>
    <cfRule type="cellIs" dxfId="302" priority="405" operator="between">
      <formula>81</formula>
      <formula>100</formula>
    </cfRule>
  </conditionalFormatting>
  <conditionalFormatting sqref="H55:H63">
    <cfRule type="cellIs" dxfId="301" priority="410" operator="between">
      <formula>81</formula>
      <formula>100</formula>
    </cfRule>
  </conditionalFormatting>
  <conditionalFormatting sqref="H64:H65">
    <cfRule type="cellIs" dxfId="300" priority="340" operator="between">
      <formula>81</formula>
      <formula>100</formula>
    </cfRule>
    <cfRule type="cellIs" dxfId="299" priority="344" operator="between">
      <formula>1</formula>
      <formula>20</formula>
    </cfRule>
    <cfRule type="cellIs" dxfId="298" priority="336" operator="between">
      <formula>61</formula>
      <formula>80</formula>
    </cfRule>
    <cfRule type="cellIs" dxfId="297" priority="343" operator="between">
      <formula>21</formula>
      <formula>40</formula>
    </cfRule>
    <cfRule type="cellIs" dxfId="296" priority="342" operator="between">
      <formula>41</formula>
      <formula>60</formula>
    </cfRule>
    <cfRule type="cellIs" dxfId="295" priority="341" operator="between">
      <formula>61</formula>
      <formula>80</formula>
    </cfRule>
    <cfRule type="cellIs" dxfId="294" priority="339" operator="between">
      <formula>1</formula>
      <formula>20</formula>
    </cfRule>
    <cfRule type="cellIs" dxfId="293" priority="338" operator="between">
      <formula>21</formula>
      <formula>40</formula>
    </cfRule>
    <cfRule type="cellIs" dxfId="292" priority="337" operator="between">
      <formula>41</formula>
      <formula>60</formula>
    </cfRule>
  </conditionalFormatting>
  <conditionalFormatting sqref="H64:H66">
    <cfRule type="cellIs" dxfId="291" priority="330" operator="between">
      <formula>81</formula>
      <formula>100</formula>
    </cfRule>
  </conditionalFormatting>
  <conditionalFormatting sqref="H66">
    <cfRule type="cellIs" dxfId="290" priority="327" operator="between">
      <formula>41</formula>
      <formula>60</formula>
    </cfRule>
    <cfRule type="cellIs" dxfId="289" priority="332" operator="between">
      <formula>41</formula>
      <formula>60</formula>
    </cfRule>
    <cfRule type="cellIs" dxfId="288" priority="326" operator="between">
      <formula>61</formula>
      <formula>80</formula>
    </cfRule>
    <cfRule type="cellIs" dxfId="287" priority="334" operator="between">
      <formula>1</formula>
      <formula>20</formula>
    </cfRule>
    <cfRule type="cellIs" dxfId="286" priority="333" operator="between">
      <formula>21</formula>
      <formula>40</formula>
    </cfRule>
    <cfRule type="cellIs" dxfId="285" priority="331" operator="between">
      <formula>61</formula>
      <formula>80</formula>
    </cfRule>
    <cfRule type="cellIs" dxfId="284" priority="329" operator="between">
      <formula>1</formula>
      <formula>20</formula>
    </cfRule>
    <cfRule type="cellIs" dxfId="283" priority="328" operator="between">
      <formula>21</formula>
      <formula>40</formula>
    </cfRule>
  </conditionalFormatting>
  <conditionalFormatting sqref="H66:H67">
    <cfRule type="cellIs" dxfId="282" priority="320" operator="between">
      <formula>81</formula>
      <formula>100</formula>
    </cfRule>
  </conditionalFormatting>
  <conditionalFormatting sqref="H67">
    <cfRule type="cellIs" dxfId="281" priority="324" operator="between">
      <formula>1</formula>
      <formula>20</formula>
    </cfRule>
    <cfRule type="cellIs" dxfId="280" priority="323" operator="between">
      <formula>21</formula>
      <formula>40</formula>
    </cfRule>
    <cfRule type="cellIs" dxfId="279" priority="322" operator="between">
      <formula>41</formula>
      <formula>60</formula>
    </cfRule>
    <cfRule type="cellIs" dxfId="278" priority="321" operator="between">
      <formula>61</formula>
      <formula>80</formula>
    </cfRule>
    <cfRule type="cellIs" dxfId="277" priority="319" operator="between">
      <formula>1</formula>
      <formula>20</formula>
    </cfRule>
    <cfRule type="cellIs" dxfId="276" priority="318" operator="between">
      <formula>21</formula>
      <formula>40</formula>
    </cfRule>
    <cfRule type="cellIs" dxfId="275" priority="317" operator="between">
      <formula>41</formula>
      <formula>60</formula>
    </cfRule>
    <cfRule type="cellIs" dxfId="274" priority="316" operator="between">
      <formula>61</formula>
      <formula>80</formula>
    </cfRule>
  </conditionalFormatting>
  <conditionalFormatting sqref="H67:H68">
    <cfRule type="cellIs" dxfId="273" priority="310" operator="between">
      <formula>81</formula>
      <formula>100</formula>
    </cfRule>
  </conditionalFormatting>
  <conditionalFormatting sqref="H68">
    <cfRule type="cellIs" dxfId="272" priority="314" operator="between">
      <formula>1</formula>
      <formula>20</formula>
    </cfRule>
    <cfRule type="cellIs" dxfId="271" priority="313" operator="between">
      <formula>21</formula>
      <formula>40</formula>
    </cfRule>
    <cfRule type="cellIs" dxfId="270" priority="312" operator="between">
      <formula>41</formula>
      <formula>60</formula>
    </cfRule>
    <cfRule type="cellIs" dxfId="269" priority="311" operator="between">
      <formula>61</formula>
      <formula>80</formula>
    </cfRule>
    <cfRule type="cellIs" dxfId="268" priority="309" operator="between">
      <formula>1</formula>
      <formula>20</formula>
    </cfRule>
    <cfRule type="cellIs" dxfId="267" priority="308" operator="between">
      <formula>21</formula>
      <formula>40</formula>
    </cfRule>
    <cfRule type="cellIs" dxfId="266" priority="307" operator="between">
      <formula>41</formula>
      <formula>60</formula>
    </cfRule>
    <cfRule type="cellIs" dxfId="265" priority="306" operator="between">
      <formula>61</formula>
      <formula>80</formula>
    </cfRule>
  </conditionalFormatting>
  <conditionalFormatting sqref="H68:H81">
    <cfRule type="cellIs" dxfId="264" priority="300" operator="between">
      <formula>81</formula>
      <formula>100</formula>
    </cfRule>
  </conditionalFormatting>
  <conditionalFormatting sqref="H69:H73">
    <cfRule type="cellIs" dxfId="263" priority="297" operator="between">
      <formula>41</formula>
      <formula>60</formula>
    </cfRule>
    <cfRule type="cellIs" dxfId="262" priority="304" operator="between">
      <formula>1</formula>
      <formula>20</formula>
    </cfRule>
    <cfRule type="cellIs" dxfId="261" priority="303" operator="between">
      <formula>21</formula>
      <formula>40</formula>
    </cfRule>
    <cfRule type="cellIs" dxfId="260" priority="302" operator="between">
      <formula>41</formula>
      <formula>60</formula>
    </cfRule>
    <cfRule type="cellIs" dxfId="259" priority="301" operator="between">
      <formula>61</formula>
      <formula>80</formula>
    </cfRule>
    <cfRule type="cellIs" dxfId="258" priority="299" operator="between">
      <formula>1</formula>
      <formula>20</formula>
    </cfRule>
    <cfRule type="cellIs" dxfId="257" priority="298" operator="between">
      <formula>21</formula>
      <formula>40</formula>
    </cfRule>
    <cfRule type="cellIs" dxfId="256" priority="296" operator="between">
      <formula>61</formula>
      <formula>80</formula>
    </cfRule>
    <cfRule type="cellIs" dxfId="255" priority="295" operator="between">
      <formula>81</formula>
      <formula>100</formula>
    </cfRule>
  </conditionalFormatting>
  <conditionalFormatting sqref="H82:H86">
    <cfRule type="cellIs" dxfId="254" priority="283" operator="between">
      <formula>21</formula>
      <formula>40</formula>
    </cfRule>
    <cfRule type="cellIs" dxfId="253" priority="282" operator="between">
      <formula>41</formula>
      <formula>60</formula>
    </cfRule>
    <cfRule type="cellIs" dxfId="252" priority="284" operator="between">
      <formula>1</formula>
      <formula>20</formula>
    </cfRule>
    <cfRule type="cellIs" dxfId="251" priority="280" operator="between">
      <formula>81</formula>
      <formula>100</formula>
    </cfRule>
    <cfRule type="cellIs" dxfId="250" priority="279" operator="between">
      <formula>1</formula>
      <formula>20</formula>
    </cfRule>
    <cfRule type="cellIs" dxfId="249" priority="278" operator="between">
      <formula>21</formula>
      <formula>40</formula>
    </cfRule>
    <cfRule type="cellIs" dxfId="248" priority="277" operator="between">
      <formula>41</formula>
      <formula>60</formula>
    </cfRule>
    <cfRule type="cellIs" dxfId="247" priority="276" operator="between">
      <formula>61</formula>
      <formula>80</formula>
    </cfRule>
    <cfRule type="cellIs" dxfId="246" priority="281" operator="between">
      <formula>61</formula>
      <formula>80</formula>
    </cfRule>
  </conditionalFormatting>
  <conditionalFormatting sqref="H82:H89">
    <cfRule type="cellIs" dxfId="245" priority="270" operator="between">
      <formula>81</formula>
      <formula>100</formula>
    </cfRule>
  </conditionalFormatting>
  <conditionalFormatting sqref="H87">
    <cfRule type="cellIs" dxfId="244" priority="47" operator="between">
      <formula>41</formula>
      <formula>60</formula>
    </cfRule>
    <cfRule type="cellIs" dxfId="243" priority="49" operator="between">
      <formula>1</formula>
      <formula>20</formula>
    </cfRule>
    <cfRule type="cellIs" dxfId="242" priority="48" operator="between">
      <formula>21</formula>
      <formula>40</formula>
    </cfRule>
    <cfRule type="cellIs" dxfId="241" priority="46" operator="between">
      <formula>61</formula>
      <formula>80</formula>
    </cfRule>
    <cfRule type="cellIs" dxfId="240" priority="45" operator="between">
      <formula>81</formula>
      <formula>100</formula>
    </cfRule>
    <cfRule type="cellIs" dxfId="239" priority="44" operator="between">
      <formula>1</formula>
      <formula>20</formula>
    </cfRule>
    <cfRule type="cellIs" dxfId="238" priority="43" operator="between">
      <formula>21</formula>
      <formula>40</formula>
    </cfRule>
    <cfRule type="cellIs" dxfId="237" priority="42" operator="between">
      <formula>41</formula>
      <formula>60</formula>
    </cfRule>
    <cfRule type="cellIs" dxfId="236" priority="41" operator="between">
      <formula>61</formula>
      <formula>80</formula>
    </cfRule>
    <cfRule type="cellIs" dxfId="235" priority="40" operator="between">
      <formula>81</formula>
      <formula>100</formula>
    </cfRule>
  </conditionalFormatting>
  <conditionalFormatting sqref="H87:H89">
    <cfRule type="cellIs" dxfId="234" priority="271" operator="between">
      <formula>61</formula>
      <formula>80</formula>
    </cfRule>
    <cfRule type="cellIs" dxfId="233" priority="272" operator="between">
      <formula>41</formula>
      <formula>60</formula>
    </cfRule>
    <cfRule type="cellIs" dxfId="232" priority="273" operator="between">
      <formula>21</formula>
      <formula>40</formula>
    </cfRule>
    <cfRule type="cellIs" dxfId="231" priority="274" operator="between">
      <formula>1</formula>
      <formula>20</formula>
    </cfRule>
    <cfRule type="cellIs" dxfId="230" priority="266" operator="between">
      <formula>61</formula>
      <formula>80</formula>
    </cfRule>
    <cfRule type="cellIs" dxfId="229" priority="267" operator="between">
      <formula>41</formula>
      <formula>60</formula>
    </cfRule>
    <cfRule type="cellIs" dxfId="228" priority="268" operator="between">
      <formula>21</formula>
      <formula>40</formula>
    </cfRule>
    <cfRule type="cellIs" dxfId="227" priority="269" operator="between">
      <formula>1</formula>
      <formula>20</formula>
    </cfRule>
  </conditionalFormatting>
  <conditionalFormatting sqref="H87:H92">
    <cfRule type="cellIs" dxfId="226" priority="260" operator="between">
      <formula>81</formula>
      <formula>100</formula>
    </cfRule>
  </conditionalFormatting>
  <conditionalFormatting sqref="H90:H91">
    <cfRule type="cellIs" dxfId="225" priority="264" operator="between">
      <formula>1</formula>
      <formula>20</formula>
    </cfRule>
    <cfRule type="cellIs" dxfId="224" priority="263" operator="between">
      <formula>21</formula>
      <formula>40</formula>
    </cfRule>
    <cfRule type="cellIs" dxfId="223" priority="262" operator="between">
      <formula>41</formula>
      <formula>60</formula>
    </cfRule>
    <cfRule type="cellIs" dxfId="222" priority="261" operator="between">
      <formula>61</formula>
      <formula>80</formula>
    </cfRule>
    <cfRule type="cellIs" dxfId="221" priority="259" operator="between">
      <formula>1</formula>
      <formula>20</formula>
    </cfRule>
    <cfRule type="cellIs" dxfId="220" priority="257" operator="between">
      <formula>41</formula>
      <formula>60</formula>
    </cfRule>
    <cfRule type="cellIs" dxfId="219" priority="256" operator="between">
      <formula>61</formula>
      <formula>80</formula>
    </cfRule>
    <cfRule type="cellIs" dxfId="218" priority="258" operator="between">
      <formula>21</formula>
      <formula>40</formula>
    </cfRule>
  </conditionalFormatting>
  <conditionalFormatting sqref="H90:H97">
    <cfRule type="cellIs" dxfId="217" priority="240" operator="between">
      <formula>81</formula>
      <formula>100</formula>
    </cfRule>
  </conditionalFormatting>
  <conditionalFormatting sqref="H92">
    <cfRule type="cellIs" dxfId="216" priority="22" operator="between">
      <formula>61</formula>
      <formula>80</formula>
    </cfRule>
    <cfRule type="cellIs" dxfId="215" priority="21" operator="between">
      <formula>81</formula>
      <formula>100</formula>
    </cfRule>
    <cfRule type="cellIs" dxfId="214" priority="24" operator="between">
      <formula>21</formula>
      <formula>40</formula>
    </cfRule>
    <cfRule type="cellIs" dxfId="213" priority="25" operator="between">
      <formula>1</formula>
      <formula>20</formula>
    </cfRule>
    <cfRule type="cellIs" dxfId="212" priority="23" operator="between">
      <formula>41</formula>
      <formula>60</formula>
    </cfRule>
    <cfRule type="cellIs" dxfId="211" priority="39" operator="between">
      <formula>1</formula>
      <formula>20</formula>
    </cfRule>
    <cfRule type="cellIs" dxfId="210" priority="38" operator="between">
      <formula>21</formula>
      <formula>40</formula>
    </cfRule>
    <cfRule type="cellIs" dxfId="209" priority="37" operator="between">
      <formula>41</formula>
      <formula>60</formula>
    </cfRule>
    <cfRule type="cellIs" dxfId="208" priority="35" operator="between">
      <formula>81</formula>
      <formula>100</formula>
    </cfRule>
    <cfRule type="cellIs" dxfId="207" priority="34" operator="between">
      <formula>1</formula>
      <formula>20</formula>
    </cfRule>
    <cfRule type="cellIs" dxfId="206" priority="33" operator="between">
      <formula>21</formula>
      <formula>40</formula>
    </cfRule>
    <cfRule type="cellIs" dxfId="205" priority="30" operator="between">
      <formula>1</formula>
      <formula>20</formula>
    </cfRule>
    <cfRule type="cellIs" dxfId="204" priority="28" operator="between">
      <formula>41</formula>
      <formula>60</formula>
    </cfRule>
    <cfRule type="cellIs" dxfId="203" priority="27" operator="between">
      <formula>61</formula>
      <formula>80</formula>
    </cfRule>
    <cfRule type="cellIs" dxfId="202" priority="26" operator="between">
      <formula>81</formula>
      <formula>100</formula>
    </cfRule>
    <cfRule type="cellIs" dxfId="201" priority="32" operator="between">
      <formula>41</formula>
      <formula>60</formula>
    </cfRule>
    <cfRule type="cellIs" dxfId="200" priority="29" operator="between">
      <formula>21</formula>
      <formula>40</formula>
    </cfRule>
    <cfRule type="cellIs" dxfId="199" priority="31" operator="between">
      <formula>61</formula>
      <formula>80</formula>
    </cfRule>
    <cfRule type="cellIs" dxfId="198" priority="36" operator="between">
      <formula>61</formula>
      <formula>80</formula>
    </cfRule>
  </conditionalFormatting>
  <conditionalFormatting sqref="H92:H95">
    <cfRule type="cellIs" dxfId="197" priority="235" operator="between">
      <formula>81</formula>
      <formula>100</formula>
    </cfRule>
    <cfRule type="cellIs" dxfId="196" priority="237" operator="between">
      <formula>41</formula>
      <formula>60</formula>
    </cfRule>
    <cfRule type="cellIs" dxfId="195" priority="238" operator="between">
      <formula>21</formula>
      <formula>40</formula>
    </cfRule>
    <cfRule type="cellIs" dxfId="194" priority="239" operator="between">
      <formula>1</formula>
      <formula>20</formula>
    </cfRule>
    <cfRule type="cellIs" dxfId="193" priority="241" operator="between">
      <formula>61</formula>
      <formula>80</formula>
    </cfRule>
    <cfRule type="cellIs" dxfId="192" priority="242" operator="between">
      <formula>41</formula>
      <formula>60</formula>
    </cfRule>
    <cfRule type="cellIs" dxfId="191" priority="243" operator="between">
      <formula>21</formula>
      <formula>40</formula>
    </cfRule>
    <cfRule type="cellIs" dxfId="190" priority="244" operator="between">
      <formula>1</formula>
      <formula>20</formula>
    </cfRule>
    <cfRule type="cellIs" dxfId="189" priority="236" operator="between">
      <formula>61</formula>
      <formula>80</formula>
    </cfRule>
  </conditionalFormatting>
  <conditionalFormatting sqref="H96:H97">
    <cfRule type="cellIs" dxfId="188" priority="254" operator="between">
      <formula>1</formula>
      <formula>20</formula>
    </cfRule>
    <cfRule type="cellIs" dxfId="187" priority="253" operator="between">
      <formula>21</formula>
      <formula>40</formula>
    </cfRule>
    <cfRule type="cellIs" dxfId="186" priority="252" operator="between">
      <formula>41</formula>
      <formula>60</formula>
    </cfRule>
    <cfRule type="cellIs" dxfId="185" priority="247" operator="between">
      <formula>41</formula>
      <formula>60</formula>
    </cfRule>
    <cfRule type="cellIs" dxfId="184" priority="249" operator="between">
      <formula>1</formula>
      <formula>20</formula>
    </cfRule>
    <cfRule type="cellIs" dxfId="183" priority="246" operator="between">
      <formula>61</formula>
      <formula>80</formula>
    </cfRule>
    <cfRule type="cellIs" dxfId="182" priority="248" operator="between">
      <formula>21</formula>
      <formula>40</formula>
    </cfRule>
    <cfRule type="cellIs" dxfId="181" priority="250" operator="between">
      <formula>81</formula>
      <formula>100</formula>
    </cfRule>
    <cfRule type="cellIs" dxfId="180" priority="251" operator="between">
      <formula>61</formula>
      <formula>80</formula>
    </cfRule>
  </conditionalFormatting>
  <conditionalFormatting sqref="H98">
    <cfRule type="cellIs" dxfId="179" priority="8" operator="between">
      <formula>41</formula>
      <formula>60</formula>
    </cfRule>
    <cfRule type="cellIs" dxfId="178" priority="9" operator="between">
      <formula>21</formula>
      <formula>40</formula>
    </cfRule>
    <cfRule type="cellIs" dxfId="177" priority="10" operator="between">
      <formula>1</formula>
      <formula>20</formula>
    </cfRule>
    <cfRule type="cellIs" dxfId="176" priority="11" operator="between">
      <formula>81</formula>
      <formula>100</formula>
    </cfRule>
    <cfRule type="cellIs" dxfId="175" priority="12" operator="between">
      <formula>61</formula>
      <formula>80</formula>
    </cfRule>
    <cfRule type="cellIs" dxfId="174" priority="13" operator="between">
      <formula>41</formula>
      <formula>60</formula>
    </cfRule>
    <cfRule type="cellIs" dxfId="173" priority="14" operator="between">
      <formula>21</formula>
      <formula>40</formula>
    </cfRule>
    <cfRule type="cellIs" dxfId="172" priority="15" operator="between">
      <formula>1</formula>
      <formula>20</formula>
    </cfRule>
    <cfRule type="cellIs" dxfId="171" priority="16" operator="between">
      <formula>81</formula>
      <formula>100</formula>
    </cfRule>
    <cfRule type="cellIs" dxfId="170" priority="17" operator="between">
      <formula>61</formula>
      <formula>80</formula>
    </cfRule>
    <cfRule type="cellIs" dxfId="169" priority="18" operator="between">
      <formula>41</formula>
      <formula>60</formula>
    </cfRule>
    <cfRule type="cellIs" dxfId="168" priority="19" operator="between">
      <formula>21</formula>
      <formula>40</formula>
    </cfRule>
    <cfRule type="cellIs" dxfId="167" priority="20" operator="between">
      <formula>1</formula>
      <formula>20</formula>
    </cfRule>
    <cfRule type="cellIs" dxfId="166" priority="1" operator="between">
      <formula>81</formula>
      <formula>100</formula>
    </cfRule>
    <cfRule type="cellIs" dxfId="165" priority="2" operator="between">
      <formula>61</formula>
      <formula>80</formula>
    </cfRule>
    <cfRule type="cellIs" dxfId="164" priority="3" operator="between">
      <formula>41</formula>
      <formula>60</formula>
    </cfRule>
    <cfRule type="cellIs" dxfId="163" priority="4" operator="between">
      <formula>21</formula>
      <formula>40</formula>
    </cfRule>
    <cfRule type="cellIs" dxfId="162" priority="5" operator="between">
      <formula>1</formula>
      <formula>20</formula>
    </cfRule>
    <cfRule type="cellIs" dxfId="161" priority="6" operator="between">
      <formula>81</formula>
      <formula>100</formula>
    </cfRule>
    <cfRule type="cellIs" dxfId="160" priority="7" operator="between">
      <formula>61</formula>
      <formula>80</formula>
    </cfRule>
  </conditionalFormatting>
  <conditionalFormatting sqref="H98:H100">
    <cfRule type="cellIs" dxfId="159" priority="224" operator="between">
      <formula>1</formula>
      <formula>20</formula>
    </cfRule>
    <cfRule type="cellIs" dxfId="158" priority="223" operator="between">
      <formula>21</formula>
      <formula>40</formula>
    </cfRule>
    <cfRule type="cellIs" dxfId="157" priority="222" operator="between">
      <formula>41</formula>
      <formula>60</formula>
    </cfRule>
    <cfRule type="cellIs" dxfId="156" priority="221" operator="between">
      <formula>61</formula>
      <formula>80</formula>
    </cfRule>
    <cfRule type="cellIs" dxfId="155" priority="219" operator="between">
      <formula>1</formula>
      <formula>20</formula>
    </cfRule>
    <cfRule type="cellIs" dxfId="154" priority="218" operator="between">
      <formula>21</formula>
      <formula>40</formula>
    </cfRule>
    <cfRule type="cellIs" dxfId="153" priority="217" operator="between">
      <formula>41</formula>
      <formula>60</formula>
    </cfRule>
    <cfRule type="cellIs" dxfId="152" priority="216" operator="between">
      <formula>61</formula>
      <formula>80</formula>
    </cfRule>
    <cfRule type="cellIs" dxfId="151" priority="215" operator="between">
      <formula>81</formula>
      <formula>100</formula>
    </cfRule>
  </conditionalFormatting>
  <conditionalFormatting sqref="H98:H102">
    <cfRule type="cellIs" dxfId="150" priority="220" operator="between">
      <formula>81</formula>
      <formula>100</formula>
    </cfRule>
  </conditionalFormatting>
  <conditionalFormatting sqref="H101:H102">
    <cfRule type="cellIs" dxfId="149" priority="230" operator="between">
      <formula>81</formula>
      <formula>100</formula>
    </cfRule>
    <cfRule type="cellIs" dxfId="148" priority="228" operator="between">
      <formula>21</formula>
      <formula>40</formula>
    </cfRule>
    <cfRule type="cellIs" dxfId="147" priority="227" operator="between">
      <formula>41</formula>
      <formula>60</formula>
    </cfRule>
    <cfRule type="cellIs" dxfId="146" priority="226" operator="between">
      <formula>61</formula>
      <formula>80</formula>
    </cfRule>
    <cfRule type="cellIs" dxfId="145" priority="229" operator="between">
      <formula>1</formula>
      <formula>20</formula>
    </cfRule>
    <cfRule type="cellIs" dxfId="144" priority="234" operator="between">
      <formula>1</formula>
      <formula>20</formula>
    </cfRule>
    <cfRule type="cellIs" dxfId="143" priority="233" operator="between">
      <formula>21</formula>
      <formula>40</formula>
    </cfRule>
    <cfRule type="cellIs" dxfId="142" priority="232" operator="between">
      <formula>41</formula>
      <formula>60</formula>
    </cfRule>
    <cfRule type="cellIs" dxfId="141" priority="231" operator="between">
      <formula>61</formula>
      <formula>80</formula>
    </cfRule>
  </conditionalFormatting>
  <conditionalFormatting sqref="H103:H105">
    <cfRule type="cellIs" dxfId="140" priority="195" operator="between">
      <formula>81</formula>
      <formula>100</formula>
    </cfRule>
    <cfRule type="cellIs" dxfId="139" priority="196" operator="between">
      <formula>61</formula>
      <formula>80</formula>
    </cfRule>
    <cfRule type="cellIs" dxfId="138" priority="197" operator="between">
      <formula>41</formula>
      <formula>60</formula>
    </cfRule>
    <cfRule type="cellIs" dxfId="137" priority="198" operator="between">
      <formula>21</formula>
      <formula>40</formula>
    </cfRule>
    <cfRule type="cellIs" dxfId="136" priority="199" operator="between">
      <formula>1</formula>
      <formula>20</formula>
    </cfRule>
    <cfRule type="cellIs" dxfId="135" priority="201" operator="between">
      <formula>61</formula>
      <formula>80</formula>
    </cfRule>
    <cfRule type="cellIs" dxfId="134" priority="202" operator="between">
      <formula>41</formula>
      <formula>60</formula>
    </cfRule>
    <cfRule type="cellIs" dxfId="133" priority="203" operator="between">
      <formula>21</formula>
      <formula>40</formula>
    </cfRule>
    <cfRule type="cellIs" dxfId="132" priority="204" operator="between">
      <formula>1</formula>
      <formula>20</formula>
    </cfRule>
  </conditionalFormatting>
  <conditionalFormatting sqref="H103:H106">
    <cfRule type="cellIs" dxfId="131" priority="200" operator="between">
      <formula>81</formula>
      <formula>100</formula>
    </cfRule>
  </conditionalFormatting>
  <conditionalFormatting sqref="H106">
    <cfRule type="cellIs" dxfId="130" priority="209" operator="between">
      <formula>1</formula>
      <formula>20</formula>
    </cfRule>
    <cfRule type="cellIs" dxfId="129" priority="214" operator="between">
      <formula>1</formula>
      <formula>20</formula>
    </cfRule>
    <cfRule type="cellIs" dxfId="128" priority="213" operator="between">
      <formula>21</formula>
      <formula>40</formula>
    </cfRule>
    <cfRule type="cellIs" dxfId="127" priority="212" operator="between">
      <formula>41</formula>
      <formula>60</formula>
    </cfRule>
    <cfRule type="cellIs" dxfId="126" priority="210" operator="between">
      <formula>81</formula>
      <formula>100</formula>
    </cfRule>
    <cfRule type="cellIs" dxfId="125" priority="211" operator="between">
      <formula>61</formula>
      <formula>80</formula>
    </cfRule>
    <cfRule type="cellIs" dxfId="124" priority="207" operator="between">
      <formula>41</formula>
      <formula>60</formula>
    </cfRule>
    <cfRule type="cellIs" dxfId="123" priority="208" operator="between">
      <formula>21</formula>
      <formula>40</formula>
    </cfRule>
    <cfRule type="cellIs" dxfId="122" priority="206" operator="between">
      <formula>61</formula>
      <formula>80</formula>
    </cfRule>
  </conditionalFormatting>
  <conditionalFormatting sqref="H107:H109">
    <cfRule type="cellIs" dxfId="121" priority="137" operator="between">
      <formula>41</formula>
      <formula>60</formula>
    </cfRule>
    <cfRule type="cellIs" dxfId="120" priority="136" operator="between">
      <formula>61</formula>
      <formula>80</formula>
    </cfRule>
    <cfRule type="cellIs" dxfId="119" priority="135" operator="between">
      <formula>81</formula>
      <formula>100</formula>
    </cfRule>
    <cfRule type="cellIs" dxfId="118" priority="139" operator="between">
      <formula>1</formula>
      <formula>20</formula>
    </cfRule>
    <cfRule type="cellIs" dxfId="117" priority="142" operator="between">
      <formula>41</formula>
      <formula>60</formula>
    </cfRule>
    <cfRule type="cellIs" dxfId="116" priority="144" operator="between">
      <formula>1</formula>
      <formula>20</formula>
    </cfRule>
    <cfRule type="cellIs" dxfId="115" priority="143" operator="between">
      <formula>21</formula>
      <formula>40</formula>
    </cfRule>
    <cfRule type="cellIs" dxfId="114" priority="141" operator="between">
      <formula>61</formula>
      <formula>80</formula>
    </cfRule>
    <cfRule type="cellIs" dxfId="113" priority="138" operator="between">
      <formula>21</formula>
      <formula>40</formula>
    </cfRule>
  </conditionalFormatting>
  <conditionalFormatting sqref="H107:H110">
    <cfRule type="cellIs" dxfId="112" priority="140" operator="between">
      <formula>81</formula>
      <formula>100</formula>
    </cfRule>
  </conditionalFormatting>
  <conditionalFormatting sqref="H110">
    <cfRule type="cellIs" dxfId="111" priority="151" operator="between">
      <formula>61</formula>
      <formula>80</formula>
    </cfRule>
    <cfRule type="cellIs" dxfId="110" priority="152" operator="between">
      <formula>41</formula>
      <formula>60</formula>
    </cfRule>
    <cfRule type="cellIs" dxfId="109" priority="153" operator="between">
      <formula>21</formula>
      <formula>40</formula>
    </cfRule>
    <cfRule type="cellIs" dxfId="108" priority="154" operator="between">
      <formula>1</formula>
      <formula>20</formula>
    </cfRule>
    <cfRule type="cellIs" dxfId="107" priority="148" operator="between">
      <formula>21</formula>
      <formula>40</formula>
    </cfRule>
    <cfRule type="cellIs" dxfId="106" priority="146" operator="between">
      <formula>61</formula>
      <formula>80</formula>
    </cfRule>
    <cfRule type="cellIs" dxfId="105" priority="149" operator="between">
      <formula>1</formula>
      <formula>20</formula>
    </cfRule>
    <cfRule type="cellIs" dxfId="104" priority="147" operator="between">
      <formula>41</formula>
      <formula>60</formula>
    </cfRule>
    <cfRule type="cellIs" dxfId="103" priority="150" operator="between">
      <formula>81</formula>
      <formula>100</formula>
    </cfRule>
  </conditionalFormatting>
  <conditionalFormatting sqref="H111">
    <cfRule type="cellIs" dxfId="102" priority="94" operator="between">
      <formula>1</formula>
      <formula>20</formula>
    </cfRule>
    <cfRule type="cellIs" dxfId="101" priority="92" operator="between">
      <formula>41</formula>
      <formula>60</formula>
    </cfRule>
    <cfRule type="cellIs" dxfId="100" priority="93" operator="between">
      <formula>21</formula>
      <formula>40</formula>
    </cfRule>
    <cfRule type="cellIs" dxfId="99" priority="89" operator="between">
      <formula>1</formula>
      <formula>20</formula>
    </cfRule>
    <cfRule type="cellIs" dxfId="98" priority="88" operator="between">
      <formula>21</formula>
      <formula>40</formula>
    </cfRule>
    <cfRule type="cellIs" dxfId="97" priority="87" operator="between">
      <formula>41</formula>
      <formula>60</formula>
    </cfRule>
    <cfRule type="cellIs" dxfId="96" priority="86" operator="between">
      <formula>61</formula>
      <formula>80</formula>
    </cfRule>
    <cfRule type="cellIs" dxfId="95" priority="85" operator="between">
      <formula>81</formula>
      <formula>100</formula>
    </cfRule>
    <cfRule type="cellIs" dxfId="94" priority="91" operator="between">
      <formula>61</formula>
      <formula>80</formula>
    </cfRule>
  </conditionalFormatting>
  <conditionalFormatting sqref="H111:H114">
    <cfRule type="cellIs" dxfId="93" priority="90" operator="between">
      <formula>81</formula>
      <formula>100</formula>
    </cfRule>
  </conditionalFormatting>
  <conditionalFormatting sqref="H112:H114">
    <cfRule type="cellIs" dxfId="92" priority="183" operator="between">
      <formula>21</formula>
      <formula>40</formula>
    </cfRule>
    <cfRule type="cellIs" dxfId="91" priority="182" operator="between">
      <formula>41</formula>
      <formula>60</formula>
    </cfRule>
    <cfRule type="cellIs" dxfId="90" priority="176" operator="between">
      <formula>61</formula>
      <formula>80</formula>
    </cfRule>
    <cfRule type="cellIs" dxfId="89" priority="181" operator="between">
      <formula>61</formula>
      <formula>80</formula>
    </cfRule>
    <cfRule type="cellIs" dxfId="88" priority="184" operator="between">
      <formula>1</formula>
      <formula>20</formula>
    </cfRule>
    <cfRule type="cellIs" dxfId="87" priority="179" operator="between">
      <formula>1</formula>
      <formula>20</formula>
    </cfRule>
    <cfRule type="cellIs" dxfId="86" priority="178" operator="between">
      <formula>21</formula>
      <formula>40</formula>
    </cfRule>
    <cfRule type="cellIs" dxfId="85" priority="177" operator="between">
      <formula>41</formula>
      <formula>60</formula>
    </cfRule>
  </conditionalFormatting>
  <conditionalFormatting sqref="H112:H115">
    <cfRule type="cellIs" dxfId="84" priority="180" operator="between">
      <formula>81</formula>
      <formula>100</formula>
    </cfRule>
  </conditionalFormatting>
  <conditionalFormatting sqref="H115">
    <cfRule type="cellIs" dxfId="83" priority="187" operator="between">
      <formula>41</formula>
      <formula>60</formula>
    </cfRule>
    <cfRule type="cellIs" dxfId="82" priority="193" operator="between">
      <formula>21</formula>
      <formula>40</formula>
    </cfRule>
    <cfRule type="cellIs" dxfId="81" priority="194" operator="between">
      <formula>1</formula>
      <formula>20</formula>
    </cfRule>
    <cfRule type="cellIs" dxfId="80" priority="186" operator="between">
      <formula>61</formula>
      <formula>80</formula>
    </cfRule>
    <cfRule type="cellIs" dxfId="79" priority="192" operator="between">
      <formula>41</formula>
      <formula>60</formula>
    </cfRule>
    <cfRule type="cellIs" dxfId="78" priority="191" operator="between">
      <formula>61</formula>
      <formula>80</formula>
    </cfRule>
    <cfRule type="cellIs" dxfId="77" priority="190" operator="between">
      <formula>81</formula>
      <formula>100</formula>
    </cfRule>
    <cfRule type="cellIs" dxfId="76" priority="189" operator="between">
      <formula>1</formula>
      <formula>20</formula>
    </cfRule>
    <cfRule type="cellIs" dxfId="75" priority="188" operator="between">
      <formula>21</formula>
      <formula>40</formula>
    </cfRule>
  </conditionalFormatting>
  <conditionalFormatting sqref="H116:H118">
    <cfRule type="cellIs" dxfId="74" priority="121" operator="between">
      <formula>61</formula>
      <formula>80</formula>
    </cfRule>
    <cfRule type="cellIs" dxfId="73" priority="123" operator="between">
      <formula>21</formula>
      <formula>40</formula>
    </cfRule>
    <cfRule type="cellIs" dxfId="72" priority="122" operator="between">
      <formula>41</formula>
      <formula>60</formula>
    </cfRule>
    <cfRule type="cellIs" dxfId="71" priority="115" operator="between">
      <formula>81</formula>
      <formula>100</formula>
    </cfRule>
    <cfRule type="cellIs" dxfId="70" priority="116" operator="between">
      <formula>61</formula>
      <formula>80</formula>
    </cfRule>
    <cfRule type="cellIs" dxfId="69" priority="117" operator="between">
      <formula>41</formula>
      <formula>60</formula>
    </cfRule>
    <cfRule type="cellIs" dxfId="68" priority="118" operator="between">
      <formula>21</formula>
      <formula>40</formula>
    </cfRule>
    <cfRule type="cellIs" dxfId="67" priority="119" operator="between">
      <formula>1</formula>
      <formula>20</formula>
    </cfRule>
    <cfRule type="cellIs" dxfId="66" priority="124" operator="between">
      <formula>1</formula>
      <formula>20</formula>
    </cfRule>
  </conditionalFormatting>
  <conditionalFormatting sqref="H116:H119">
    <cfRule type="cellIs" dxfId="65" priority="120" operator="between">
      <formula>81</formula>
      <formula>100</formula>
    </cfRule>
  </conditionalFormatting>
  <conditionalFormatting sqref="H119">
    <cfRule type="cellIs" dxfId="64" priority="134" operator="between">
      <formula>1</formula>
      <formula>20</formula>
    </cfRule>
    <cfRule type="cellIs" dxfId="63" priority="133" operator="between">
      <formula>21</formula>
      <formula>40</formula>
    </cfRule>
    <cfRule type="cellIs" dxfId="62" priority="132" operator="between">
      <formula>41</formula>
      <formula>60</formula>
    </cfRule>
    <cfRule type="cellIs" dxfId="61" priority="131" operator="between">
      <formula>61</formula>
      <formula>80</formula>
    </cfRule>
    <cfRule type="cellIs" dxfId="60" priority="130" operator="between">
      <formula>81</formula>
      <formula>100</formula>
    </cfRule>
    <cfRule type="cellIs" dxfId="59" priority="129" operator="between">
      <formula>1</formula>
      <formula>20</formula>
    </cfRule>
    <cfRule type="cellIs" dxfId="58" priority="128" operator="between">
      <formula>21</formula>
      <formula>40</formula>
    </cfRule>
    <cfRule type="cellIs" dxfId="57" priority="127" operator="between">
      <formula>41</formula>
      <formula>60</formula>
    </cfRule>
    <cfRule type="cellIs" dxfId="56" priority="126" operator="between">
      <formula>61</formula>
      <formula>80</formula>
    </cfRule>
  </conditionalFormatting>
  <conditionalFormatting sqref="H120">
    <cfRule type="cellIs" dxfId="55" priority="71" operator="between">
      <formula>61</formula>
      <formula>80</formula>
    </cfRule>
    <cfRule type="cellIs" dxfId="54" priority="69" operator="between">
      <formula>1</formula>
      <formula>20</formula>
    </cfRule>
    <cfRule type="cellIs" dxfId="53" priority="68" operator="between">
      <formula>21</formula>
      <formula>40</formula>
    </cfRule>
    <cfRule type="cellIs" dxfId="52" priority="67" operator="between">
      <formula>41</formula>
      <formula>60</formula>
    </cfRule>
    <cfRule type="cellIs" dxfId="51" priority="66" operator="between">
      <formula>61</formula>
      <formula>80</formula>
    </cfRule>
    <cfRule type="cellIs" dxfId="50" priority="65" operator="between">
      <formula>81</formula>
      <formula>100</formula>
    </cfRule>
    <cfRule type="cellIs" dxfId="49" priority="72" operator="between">
      <formula>41</formula>
      <formula>60</formula>
    </cfRule>
    <cfRule type="cellIs" dxfId="48" priority="74" operator="between">
      <formula>1</formula>
      <formula>20</formula>
    </cfRule>
    <cfRule type="cellIs" dxfId="47" priority="73" operator="between">
      <formula>21</formula>
      <formula>40</formula>
    </cfRule>
  </conditionalFormatting>
  <conditionalFormatting sqref="H120:H121">
    <cfRule type="cellIs" dxfId="46" priority="70" operator="between">
      <formula>81</formula>
      <formula>100</formula>
    </cfRule>
  </conditionalFormatting>
  <conditionalFormatting sqref="H121">
    <cfRule type="cellIs" dxfId="45" priority="76" operator="between">
      <formula>61</formula>
      <formula>80</formula>
    </cfRule>
    <cfRule type="cellIs" dxfId="44" priority="83" operator="between">
      <formula>21</formula>
      <formula>40</formula>
    </cfRule>
    <cfRule type="cellIs" dxfId="43" priority="84" operator="between">
      <formula>1</formula>
      <formula>20</formula>
    </cfRule>
    <cfRule type="cellIs" dxfId="42" priority="82" operator="between">
      <formula>41</formula>
      <formula>60</formula>
    </cfRule>
    <cfRule type="cellIs" dxfId="41" priority="81" operator="between">
      <formula>61</formula>
      <formula>80</formula>
    </cfRule>
    <cfRule type="cellIs" dxfId="40" priority="79" operator="between">
      <formula>1</formula>
      <formula>20</formula>
    </cfRule>
    <cfRule type="cellIs" dxfId="39" priority="78" operator="between">
      <formula>21</formula>
      <formula>40</formula>
    </cfRule>
    <cfRule type="cellIs" dxfId="38" priority="77" operator="between">
      <formula>41</formula>
      <formula>60</formula>
    </cfRule>
  </conditionalFormatting>
  <conditionalFormatting sqref="H121:H124">
    <cfRule type="cellIs" dxfId="37" priority="80" operator="between">
      <formula>81</formula>
      <formula>100</formula>
    </cfRule>
  </conditionalFormatting>
  <conditionalFormatting sqref="H122:H124">
    <cfRule type="cellIs" dxfId="36" priority="96" operator="between">
      <formula>61</formula>
      <formula>80</formula>
    </cfRule>
    <cfRule type="cellIs" dxfId="35" priority="101" operator="between">
      <formula>61</formula>
      <formula>80</formula>
    </cfRule>
    <cfRule type="cellIs" dxfId="34" priority="100" operator="between">
      <formula>81</formula>
      <formula>100</formula>
    </cfRule>
    <cfRule type="cellIs" dxfId="33" priority="99" operator="between">
      <formula>1</formula>
      <formula>20</formula>
    </cfRule>
    <cfRule type="cellIs" dxfId="32" priority="97" operator="between">
      <formula>41</formula>
      <formula>60</formula>
    </cfRule>
    <cfRule type="cellIs" dxfId="31" priority="98" operator="between">
      <formula>21</formula>
      <formula>40</formula>
    </cfRule>
    <cfRule type="cellIs" dxfId="30" priority="104" operator="between">
      <formula>1</formula>
      <formula>20</formula>
    </cfRule>
    <cfRule type="cellIs" dxfId="29" priority="103" operator="between">
      <formula>21</formula>
      <formula>40</formula>
    </cfRule>
    <cfRule type="cellIs" dxfId="28" priority="102" operator="between">
      <formula>41</formula>
      <formula>60</formula>
    </cfRule>
  </conditionalFormatting>
  <conditionalFormatting sqref="H125">
    <cfRule type="cellIs" dxfId="27" priority="64" operator="between">
      <formula>1</formula>
      <formula>20</formula>
    </cfRule>
    <cfRule type="cellIs" dxfId="26" priority="63" operator="between">
      <formula>21</formula>
      <formula>40</formula>
    </cfRule>
    <cfRule type="cellIs" dxfId="25" priority="61" operator="between">
      <formula>61</formula>
      <formula>80</formula>
    </cfRule>
    <cfRule type="cellIs" dxfId="24" priority="62" operator="between">
      <formula>41</formula>
      <formula>60</formula>
    </cfRule>
  </conditionalFormatting>
  <conditionalFormatting sqref="H125:H128">
    <cfRule type="cellIs" dxfId="23" priority="60" operator="between">
      <formula>81</formula>
      <formula>100</formula>
    </cfRule>
  </conditionalFormatting>
  <conditionalFormatting sqref="H126:H128">
    <cfRule type="cellIs" dxfId="22" priority="162" operator="between">
      <formula>41</formula>
      <formula>60</formula>
    </cfRule>
    <cfRule type="cellIs" dxfId="21" priority="164" operator="between">
      <formula>1</formula>
      <formula>20</formula>
    </cfRule>
    <cfRule type="cellIs" dxfId="20" priority="163" operator="between">
      <formula>21</formula>
      <formula>40</formula>
    </cfRule>
    <cfRule type="cellIs" dxfId="19" priority="156" operator="between">
      <formula>61</formula>
      <formula>80</formula>
    </cfRule>
    <cfRule type="cellIs" dxfId="18" priority="157" operator="between">
      <formula>41</formula>
      <formula>60</formula>
    </cfRule>
    <cfRule type="cellIs" dxfId="17" priority="158" operator="between">
      <formula>21</formula>
      <formula>40</formula>
    </cfRule>
    <cfRule type="cellIs" dxfId="16" priority="159" operator="between">
      <formula>1</formula>
      <formula>20</formula>
    </cfRule>
    <cfRule type="cellIs" dxfId="15" priority="161" operator="between">
      <formula>61</formula>
      <formula>80</formula>
    </cfRule>
  </conditionalFormatting>
  <conditionalFormatting sqref="H126:H129">
    <cfRule type="cellIs" dxfId="14" priority="160" operator="between">
      <formula>81</formula>
      <formula>100</formula>
    </cfRule>
  </conditionalFormatting>
  <conditionalFormatting sqref="H129">
    <cfRule type="cellIs" dxfId="13" priority="172" operator="between">
      <formula>41</formula>
      <formula>60</formula>
    </cfRule>
    <cfRule type="cellIs" dxfId="12" priority="174" operator="between">
      <formula>1</formula>
      <formula>20</formula>
    </cfRule>
    <cfRule type="cellIs" dxfId="11" priority="173" operator="between">
      <formula>21</formula>
      <formula>40</formula>
    </cfRule>
    <cfRule type="cellIs" dxfId="10" priority="166" operator="between">
      <formula>61</formula>
      <formula>80</formula>
    </cfRule>
    <cfRule type="cellIs" dxfId="9" priority="167" operator="between">
      <formula>41</formula>
      <formula>60</formula>
    </cfRule>
    <cfRule type="cellIs" dxfId="8" priority="168" operator="between">
      <formula>21</formula>
      <formula>40</formula>
    </cfRule>
    <cfRule type="cellIs" dxfId="7" priority="169" operator="between">
      <formula>1</formula>
      <formula>20</formula>
    </cfRule>
    <cfRule type="cellIs" dxfId="6" priority="170" operator="between">
      <formula>81</formula>
      <formula>100</formula>
    </cfRule>
    <cfRule type="cellIs" dxfId="5" priority="171" operator="between">
      <formula>61</formula>
      <formula>80</formula>
    </cfRule>
  </conditionalFormatting>
  <dataValidations count="4">
    <dataValidation type="whole" allowBlank="1" showInputMessage="1" showErrorMessage="1" error="ERROR. VALOR NO ACEPTADO" sqref="H11:H129" xr:uid="{0F173BBC-8CB6-46BD-A92C-35F72854BB79}">
      <formula1>0</formula1>
      <formula2>100</formula2>
    </dataValidation>
    <dataValidation type="whole" operator="equal" allowBlank="1" showInputMessage="1" showErrorMessage="1" error="ERROR. NO DEBE DILIGENCIAR ESTAS CELDAS" sqref="F11:F129" xr:uid="{C31ABFB3-F6C5-442A-A24B-637B11BB6E1D}">
      <formula1>99999999999999900000</formula1>
    </dataValidation>
    <dataValidation type="whole" operator="equal" allowBlank="1" showInputMessage="1" showErrorMessage="1" error="ERROR. NO DEBE DILIGENCIAR ESTAS CELDAS_x000a_" sqref="D11:D130" xr:uid="{245A1618-5BC0-4F2A-BB36-F6F9FBA53933}">
      <formula1>99999999999999900000</formula1>
    </dataValidation>
    <dataValidation type="whole" operator="equal" allowBlank="1" showInputMessage="1" showErrorMessage="1" error="ERROR. NO DEBE DILIGENCIAR ESTA CELDA" sqref="G7:I7" xr:uid="{6813F700-5306-4035-9D1D-C5DB34F2C791}">
      <formula1>9999999998</formula1>
    </dataValidation>
  </dataValidations>
  <pageMargins left="0.7" right="0.7" top="0.75" bottom="0.75" header="0.3" footer="0.3"/>
  <pageSetup orientation="portrait" horizontalDpi="4294967294" verticalDpi="300" r:id="rId1"/>
  <ignoredErrors>
    <ignoredError sqref="F11:F129 D11:D130" formulaRange="1"/>
  </ignoredErrors>
  <drawing r:id="rId2"/>
  <legacyDrawing r:id="rId3"/>
  <oleObjects>
    <mc:AlternateContent xmlns:mc="http://schemas.openxmlformats.org/markup-compatibility/2006">
      <mc:Choice Requires="x14">
        <oleObject progId="Word.Document.12" shapeId="3073" r:id="rId4">
          <objectPr defaultSize="0" autoPict="0" r:id="rId5">
            <anchor moveWithCells="1" sizeWithCells="1">
              <from>
                <xdr:col>3</xdr:col>
                <xdr:colOff>1082040</xdr:colOff>
                <xdr:row>1</xdr:row>
                <xdr:rowOff>129540</xdr:rowOff>
              </from>
              <to>
                <xdr:col>6</xdr:col>
                <xdr:colOff>3147060</xdr:colOff>
                <xdr:row>2</xdr:row>
                <xdr:rowOff>60960</xdr:rowOff>
              </to>
            </anchor>
          </objectPr>
        </oleObject>
      </mc:Choice>
      <mc:Fallback>
        <oleObject progId="Word.Document.12"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90"/>
  <sheetViews>
    <sheetView showGridLines="0" topLeftCell="A116" zoomScale="80" zoomScaleNormal="80" workbookViewId="0">
      <selection activeCell="J2" sqref="J2"/>
    </sheetView>
  </sheetViews>
  <sheetFormatPr baseColWidth="10" defaultColWidth="0" defaultRowHeight="13.8" zeroHeight="1"/>
  <cols>
    <col min="1" max="1" width="0.88671875" style="31" customWidth="1"/>
    <col min="2" max="2" width="1.6640625" style="31" customWidth="1"/>
    <col min="3" max="20" width="11.44140625" style="31" customWidth="1"/>
    <col min="21" max="21" width="1" style="31" customWidth="1"/>
    <col min="22" max="22" width="0.5546875" style="31" customWidth="1"/>
    <col min="23" max="16384" width="11.44140625" style="31" hidden="1"/>
  </cols>
  <sheetData>
    <row r="1" spans="2:21" ht="8.25" customHeight="1" thickBot="1"/>
    <row r="2" spans="2:21" ht="125.4" customHeight="1">
      <c r="B2" s="28"/>
      <c r="C2" s="29"/>
      <c r="D2" s="29"/>
      <c r="E2" s="29"/>
      <c r="F2" s="29"/>
      <c r="G2" s="29"/>
      <c r="H2" s="29"/>
      <c r="I2" s="29"/>
      <c r="J2" s="29"/>
      <c r="K2" s="29"/>
      <c r="L2" s="29"/>
      <c r="M2" s="29"/>
      <c r="N2" s="29"/>
      <c r="O2" s="29"/>
      <c r="P2" s="29"/>
      <c r="Q2" s="29"/>
      <c r="R2" s="29"/>
      <c r="S2" s="29"/>
      <c r="T2" s="29"/>
      <c r="U2" s="30"/>
    </row>
    <row r="3" spans="2:21" ht="30" customHeight="1">
      <c r="B3" s="32"/>
      <c r="C3" s="174" t="s">
        <v>44</v>
      </c>
      <c r="D3" s="174"/>
      <c r="E3" s="174"/>
      <c r="F3" s="174"/>
      <c r="G3" s="174"/>
      <c r="H3" s="174"/>
      <c r="I3" s="174"/>
      <c r="J3" s="174"/>
      <c r="K3" s="174"/>
      <c r="L3" s="174"/>
      <c r="M3" s="174"/>
      <c r="N3" s="174"/>
      <c r="O3" s="174"/>
      <c r="P3" s="174"/>
      <c r="Q3" s="174"/>
      <c r="R3" s="174"/>
      <c r="S3" s="174"/>
      <c r="T3" s="174"/>
      <c r="U3" s="33"/>
    </row>
    <row r="4" spans="2:21" ht="6.75" customHeight="1">
      <c r="B4" s="32"/>
      <c r="U4" s="33"/>
    </row>
    <row r="5" spans="2:21">
      <c r="B5" s="32"/>
      <c r="U5" s="33"/>
    </row>
    <row r="6" spans="2:21" ht="18" customHeight="1">
      <c r="B6" s="32"/>
      <c r="C6" s="135" t="s">
        <v>34</v>
      </c>
      <c r="D6" s="65"/>
      <c r="E6" s="65"/>
      <c r="F6" s="65"/>
      <c r="G6" s="65"/>
      <c r="H6" s="65"/>
      <c r="I6" s="65"/>
      <c r="J6" s="65"/>
      <c r="K6" s="65"/>
      <c r="L6" s="65"/>
      <c r="M6" s="65"/>
      <c r="N6" s="65"/>
      <c r="O6" s="65"/>
      <c r="P6" s="65"/>
      <c r="Q6" s="65"/>
      <c r="R6" s="65"/>
      <c r="S6" s="65"/>
      <c r="T6" s="65"/>
      <c r="U6" s="33"/>
    </row>
    <row r="7" spans="2:21">
      <c r="B7" s="32"/>
      <c r="U7" s="33"/>
    </row>
    <row r="8" spans="2:21">
      <c r="B8" s="32"/>
      <c r="U8" s="33"/>
    </row>
    <row r="9" spans="2:21">
      <c r="B9" s="32"/>
      <c r="U9" s="33"/>
    </row>
    <row r="10" spans="2:21">
      <c r="B10" s="32"/>
      <c r="U10" s="33"/>
    </row>
    <row r="11" spans="2:21">
      <c r="B11" s="32"/>
      <c r="J11" s="31" t="s">
        <v>11</v>
      </c>
      <c r="K11" s="31" t="s">
        <v>10</v>
      </c>
      <c r="U11" s="33"/>
    </row>
    <row r="12" spans="2:21">
      <c r="B12" s="32"/>
      <c r="I12" s="31" t="str">
        <f>Inicio!C4</f>
        <v>POLÍTICA CONTROL INTERNO</v>
      </c>
      <c r="J12" s="31">
        <v>100</v>
      </c>
      <c r="K12" s="34">
        <f>+Autodiagnóstico!G7</f>
        <v>43.255813953488371</v>
      </c>
      <c r="U12" s="33"/>
    </row>
    <row r="13" spans="2:21">
      <c r="B13" s="32"/>
      <c r="U13" s="33"/>
    </row>
    <row r="14" spans="2:21">
      <c r="B14" s="32"/>
      <c r="U14" s="33"/>
    </row>
    <row r="15" spans="2:21">
      <c r="B15" s="32"/>
      <c r="U15" s="33"/>
    </row>
    <row r="16" spans="2:21">
      <c r="B16" s="32"/>
      <c r="U16" s="33"/>
    </row>
    <row r="17" spans="2:21">
      <c r="B17" s="32"/>
      <c r="U17" s="33"/>
    </row>
    <row r="18" spans="2:21">
      <c r="B18" s="32"/>
      <c r="U18" s="33"/>
    </row>
    <row r="19" spans="2:21">
      <c r="B19" s="32"/>
      <c r="U19" s="33"/>
    </row>
    <row r="20" spans="2:21">
      <c r="B20" s="32"/>
      <c r="U20" s="33"/>
    </row>
    <row r="21" spans="2:21">
      <c r="B21" s="32"/>
      <c r="U21" s="33"/>
    </row>
    <row r="22" spans="2:21">
      <c r="B22" s="32"/>
      <c r="U22" s="33"/>
    </row>
    <row r="23" spans="2:21">
      <c r="B23" s="32"/>
      <c r="U23" s="33"/>
    </row>
    <row r="24" spans="2:21">
      <c r="B24" s="32"/>
      <c r="U24" s="33"/>
    </row>
    <row r="25" spans="2:21">
      <c r="B25" s="32"/>
      <c r="U25" s="33"/>
    </row>
    <row r="26" spans="2:21">
      <c r="B26" s="32"/>
      <c r="U26" s="33"/>
    </row>
    <row r="27" spans="2:21">
      <c r="B27" s="32"/>
      <c r="U27" s="33"/>
    </row>
    <row r="28" spans="2:21" ht="18" customHeight="1">
      <c r="B28" s="32"/>
      <c r="C28" s="135" t="s">
        <v>67</v>
      </c>
      <c r="D28" s="65"/>
      <c r="E28" s="65"/>
      <c r="F28" s="65"/>
      <c r="G28" s="65"/>
      <c r="H28" s="65"/>
      <c r="I28" s="65"/>
      <c r="J28" s="65"/>
      <c r="K28" s="65"/>
      <c r="L28" s="65"/>
      <c r="M28" s="65"/>
      <c r="N28" s="65"/>
      <c r="O28" s="65"/>
      <c r="P28" s="65"/>
      <c r="Q28" s="65"/>
      <c r="R28" s="65"/>
      <c r="S28" s="65"/>
      <c r="T28" s="65"/>
      <c r="U28" s="33"/>
    </row>
    <row r="29" spans="2:21">
      <c r="B29" s="32"/>
      <c r="U29" s="33"/>
    </row>
    <row r="30" spans="2:21">
      <c r="B30" s="32"/>
      <c r="U30" s="33"/>
    </row>
    <row r="31" spans="2:21">
      <c r="B31" s="32"/>
      <c r="U31" s="33"/>
    </row>
    <row r="32" spans="2:21">
      <c r="B32" s="32"/>
      <c r="U32" s="33"/>
    </row>
    <row r="33" spans="2:21">
      <c r="B33" s="32"/>
      <c r="J33" s="31" t="s">
        <v>6</v>
      </c>
      <c r="K33" s="31" t="s">
        <v>7</v>
      </c>
      <c r="L33" s="31" t="s">
        <v>2</v>
      </c>
      <c r="U33" s="33"/>
    </row>
    <row r="34" spans="2:21">
      <c r="B34" s="32"/>
      <c r="J34" s="31" t="str">
        <f>+Autodiagnóstico!C11</f>
        <v>Ambiente de Control</v>
      </c>
      <c r="K34" s="31">
        <v>100</v>
      </c>
      <c r="L34" s="34">
        <f>+Autodiagnóstico!D11</f>
        <v>49.6</v>
      </c>
      <c r="U34" s="33"/>
    </row>
    <row r="35" spans="2:21">
      <c r="B35" s="32"/>
      <c r="J35" s="31" t="str">
        <f>+Autodiagnóstico!C36</f>
        <v>Gestión de los riesgos institucionales</v>
      </c>
      <c r="K35" s="31">
        <v>100</v>
      </c>
      <c r="L35" s="34">
        <f>+Autodiagnóstico!D36</f>
        <v>46</v>
      </c>
      <c r="U35" s="33"/>
    </row>
    <row r="36" spans="2:21">
      <c r="B36" s="32"/>
      <c r="J36" s="31" t="str">
        <f>+Autodiagnóstico!C64</f>
        <v xml:space="preserve">Actividades de Control </v>
      </c>
      <c r="K36" s="31">
        <v>100</v>
      </c>
      <c r="L36" s="34">
        <f>+Autodiagnóstico!D64</f>
        <v>20</v>
      </c>
      <c r="U36" s="33"/>
    </row>
    <row r="37" spans="2:21">
      <c r="B37" s="32"/>
      <c r="J37" s="31" t="str">
        <f>+Autodiagnóstico!C87</f>
        <v>Información y Comunicación</v>
      </c>
      <c r="K37" s="31">
        <v>100</v>
      </c>
      <c r="L37" s="34">
        <f>+Autodiagnóstico!D87</f>
        <v>20</v>
      </c>
      <c r="U37" s="33"/>
    </row>
    <row r="38" spans="2:21">
      <c r="B38" s="32"/>
      <c r="J38" s="31" t="str">
        <f>+Autodiagnóstico!C107</f>
        <v xml:space="preserve">Monitoreo o supervisión continua </v>
      </c>
      <c r="K38" s="31">
        <v>100</v>
      </c>
      <c r="L38" s="34" t="str">
        <f>+Autodiagnóstico!D107</f>
        <v/>
      </c>
      <c r="U38" s="33"/>
    </row>
    <row r="39" spans="2:21">
      <c r="B39" s="32"/>
      <c r="U39" s="33"/>
    </row>
    <row r="40" spans="2:21">
      <c r="B40" s="32"/>
      <c r="U40" s="33"/>
    </row>
    <row r="41" spans="2:21">
      <c r="B41" s="32"/>
      <c r="U41" s="33"/>
    </row>
    <row r="42" spans="2:21">
      <c r="B42" s="32"/>
      <c r="U42" s="33"/>
    </row>
    <row r="43" spans="2:21">
      <c r="B43" s="32"/>
      <c r="U43" s="33"/>
    </row>
    <row r="44" spans="2:21">
      <c r="B44" s="32"/>
      <c r="U44" s="33"/>
    </row>
    <row r="45" spans="2:21">
      <c r="B45" s="32"/>
      <c r="U45" s="33"/>
    </row>
    <row r="46" spans="2:21">
      <c r="B46" s="32"/>
      <c r="U46" s="33"/>
    </row>
    <row r="47" spans="2:21">
      <c r="B47" s="32"/>
      <c r="U47" s="33"/>
    </row>
    <row r="48" spans="2:21">
      <c r="B48" s="32"/>
      <c r="U48" s="33"/>
    </row>
    <row r="49" spans="2:21" ht="18" customHeight="1">
      <c r="B49" s="32"/>
      <c r="C49" s="135" t="s">
        <v>29</v>
      </c>
      <c r="D49" s="65"/>
      <c r="E49" s="65"/>
      <c r="F49" s="65"/>
      <c r="G49" s="65"/>
      <c r="H49" s="65"/>
      <c r="I49" s="65"/>
      <c r="J49" s="65"/>
      <c r="K49" s="65"/>
      <c r="L49" s="65"/>
      <c r="M49" s="65"/>
      <c r="N49" s="65"/>
      <c r="O49" s="65"/>
      <c r="P49" s="65"/>
      <c r="Q49" s="65"/>
      <c r="R49" s="65"/>
      <c r="S49" s="65"/>
      <c r="T49" s="65"/>
      <c r="U49" s="33"/>
    </row>
    <row r="50" spans="2:21">
      <c r="B50" s="32"/>
      <c r="U50" s="33"/>
    </row>
    <row r="51" spans="2:21">
      <c r="B51" s="32"/>
      <c r="K51" s="279" t="s">
        <v>68</v>
      </c>
      <c r="L51" s="279"/>
      <c r="M51" s="279"/>
      <c r="N51" s="279"/>
      <c r="U51" s="33"/>
    </row>
    <row r="52" spans="2:21" ht="15" customHeight="1">
      <c r="B52" s="32"/>
      <c r="J52" s="278" t="str">
        <f>+Autodiagnóstico!C11</f>
        <v>Ambiente de Control</v>
      </c>
      <c r="K52" s="278"/>
      <c r="L52" s="278"/>
      <c r="M52" s="278"/>
      <c r="N52" s="278"/>
      <c r="O52" s="278"/>
      <c r="U52" s="33"/>
    </row>
    <row r="53" spans="2:21">
      <c r="B53" s="32"/>
      <c r="H53" s="62"/>
      <c r="U53" s="33"/>
    </row>
    <row r="54" spans="2:21">
      <c r="B54" s="32"/>
      <c r="U54" s="33"/>
    </row>
    <row r="55" spans="2:21">
      <c r="B55" s="32"/>
      <c r="U55" s="33"/>
    </row>
    <row r="56" spans="2:21">
      <c r="B56" s="32"/>
      <c r="J56" s="31" t="s">
        <v>31</v>
      </c>
      <c r="K56" s="31" t="s">
        <v>11</v>
      </c>
      <c r="L56" s="31" t="s">
        <v>10</v>
      </c>
      <c r="U56" s="33"/>
    </row>
    <row r="57" spans="2:21">
      <c r="B57" s="32"/>
      <c r="J57" s="31" t="str">
        <f>+Autodiagnóstico!E11</f>
        <v>Diseño adecuado y efectivo del componente Ambiente de Control</v>
      </c>
      <c r="K57" s="31">
        <v>100</v>
      </c>
      <c r="L57" s="34">
        <f>+Autodiagnóstico!F11</f>
        <v>36</v>
      </c>
      <c r="U57" s="33"/>
    </row>
    <row r="58" spans="2:21">
      <c r="B58" s="32"/>
      <c r="J58" s="31" t="str">
        <f>+Autodiagnóstico!E16</f>
        <v>Responsabilidades de la Alta dirección y Comité Institucional de Coordinación de Control Interno (línea estratégica)</v>
      </c>
      <c r="K58" s="31">
        <v>100</v>
      </c>
      <c r="L58" s="34">
        <f>+Autodiagnóstico!F16</f>
        <v>75</v>
      </c>
      <c r="U58" s="33"/>
    </row>
    <row r="59" spans="2:21">
      <c r="B59" s="32"/>
      <c r="J59" s="31" t="str">
        <f>+Autodiagnóstico!E20</f>
        <v>Responsabilidades  líderes de proceso (primera Línea de defensa)</v>
      </c>
      <c r="K59" s="31">
        <v>100</v>
      </c>
      <c r="L59" s="34">
        <f>+Autodiagnóstico!F20</f>
        <v>60</v>
      </c>
      <c r="U59" s="33"/>
    </row>
    <row r="60" spans="2:21">
      <c r="B60" s="32"/>
      <c r="J60" s="31" t="str">
        <f>+Autodiagnóstico!E25</f>
        <v>Responsabilidades de los servidores encargados del monitoreo y evaluación de controles y gestión del riesgo (segunda línea de defensa)</v>
      </c>
      <c r="K60" s="31">
        <v>100</v>
      </c>
      <c r="L60" s="34">
        <f>+Autodiagnóstico!F25</f>
        <v>23.333333333333332</v>
      </c>
      <c r="U60" s="33"/>
    </row>
    <row r="61" spans="2:21">
      <c r="B61" s="32"/>
      <c r="J61" s="31" t="str">
        <f>+Autodiagnóstico!E31</f>
        <v>Responsabilidades del área de control interno (tercera línea de defensa)</v>
      </c>
      <c r="K61" s="31">
        <v>100</v>
      </c>
      <c r="L61" s="42">
        <f>+Autodiagnóstico!F31</f>
        <v>64</v>
      </c>
      <c r="U61" s="33"/>
    </row>
    <row r="62" spans="2:21">
      <c r="B62" s="32"/>
      <c r="U62" s="33"/>
    </row>
    <row r="63" spans="2:21">
      <c r="B63" s="32"/>
      <c r="U63" s="33"/>
    </row>
    <row r="64" spans="2:21">
      <c r="B64" s="32"/>
      <c r="U64" s="33"/>
    </row>
    <row r="65" spans="2:21">
      <c r="B65" s="32"/>
      <c r="U65" s="33"/>
    </row>
    <row r="66" spans="2:21">
      <c r="B66" s="32"/>
      <c r="U66" s="33"/>
    </row>
    <row r="67" spans="2:21">
      <c r="B67" s="32"/>
      <c r="U67" s="33"/>
    </row>
    <row r="68" spans="2:21">
      <c r="B68" s="32"/>
      <c r="U68" s="33"/>
    </row>
    <row r="69" spans="2:21">
      <c r="B69" s="32"/>
      <c r="U69" s="33"/>
    </row>
    <row r="70" spans="2:21">
      <c r="B70" s="32"/>
      <c r="U70" s="33"/>
    </row>
    <row r="71" spans="2:21">
      <c r="B71" s="32"/>
      <c r="U71" s="33"/>
    </row>
    <row r="72" spans="2:21">
      <c r="B72" s="32"/>
      <c r="U72" s="33"/>
    </row>
    <row r="73" spans="2:21">
      <c r="B73" s="32"/>
      <c r="U73" s="33"/>
    </row>
    <row r="74" spans="2:21">
      <c r="B74" s="32"/>
      <c r="U74" s="33"/>
    </row>
    <row r="75" spans="2:21">
      <c r="B75" s="32"/>
      <c r="U75" s="33"/>
    </row>
    <row r="76" spans="2:21">
      <c r="B76" s="32"/>
      <c r="K76" s="279" t="s">
        <v>69</v>
      </c>
      <c r="L76" s="279"/>
      <c r="M76" s="279"/>
      <c r="N76" s="279"/>
      <c r="U76" s="33"/>
    </row>
    <row r="77" spans="2:21" ht="16.8">
      <c r="B77" s="32"/>
      <c r="J77" s="278" t="str">
        <f>+Autodiagnóstico!C36</f>
        <v>Gestión de los riesgos institucionales</v>
      </c>
      <c r="K77" s="278"/>
      <c r="L77" s="278"/>
      <c r="M77" s="278"/>
      <c r="N77" s="278"/>
      <c r="O77" s="278"/>
      <c r="U77" s="33"/>
    </row>
    <row r="78" spans="2:21">
      <c r="B78" s="32"/>
      <c r="K78" s="61"/>
      <c r="L78" s="61"/>
      <c r="M78" s="61"/>
      <c r="N78" s="61"/>
      <c r="U78" s="33"/>
    </row>
    <row r="79" spans="2:21">
      <c r="B79" s="32"/>
      <c r="U79" s="33"/>
    </row>
    <row r="80" spans="2:21">
      <c r="B80" s="32"/>
      <c r="D80" s="42"/>
      <c r="J80" s="31" t="s">
        <v>22</v>
      </c>
      <c r="K80" s="31" t="s">
        <v>11</v>
      </c>
      <c r="L80" s="31" t="s">
        <v>10</v>
      </c>
      <c r="U80" s="33"/>
    </row>
    <row r="81" spans="2:21">
      <c r="B81" s="32"/>
      <c r="J81" s="31" t="str">
        <f>+Autodiagnóstico!E36</f>
        <v>Diseño adecuado y efectivo del componente Gestión de Riesgos</v>
      </c>
      <c r="K81" s="31">
        <v>100</v>
      </c>
      <c r="L81" s="34">
        <f>+Autodiagnóstico!F36</f>
        <v>40</v>
      </c>
      <c r="U81" s="33"/>
    </row>
    <row r="82" spans="2:21">
      <c r="B82" s="32"/>
      <c r="J82" s="31" t="str">
        <f>+Autodiagnóstico!E41</f>
        <v>Responsabilidades de la Alta dirección y Comité Institucional de Coordinación de Control Interno (línea estratégica)</v>
      </c>
      <c r="K82" s="31">
        <v>100</v>
      </c>
      <c r="L82" s="34">
        <f>+Autodiagnóstico!F41</f>
        <v>86.666666666666671</v>
      </c>
      <c r="U82" s="33"/>
    </row>
    <row r="83" spans="2:21">
      <c r="B83" s="32"/>
      <c r="J83" s="31" t="str">
        <f>+Autodiagnóstico!E46</f>
        <v>Responsabilidades de los líderes de proceso (primera Línea de defensa)</v>
      </c>
      <c r="K83" s="31">
        <v>100</v>
      </c>
      <c r="L83" s="31" t="str">
        <f>+Autodiagnóstico!F46</f>
        <v/>
      </c>
      <c r="U83" s="33"/>
    </row>
    <row r="84" spans="2:21">
      <c r="B84" s="32"/>
      <c r="J84" s="31" t="str">
        <f>+Autodiagnóstico!E50</f>
        <v>Responsabilidades de los servidores encargados del monitoreo y evaluación de controles y gestión del riesgo (segunda línea de defensa)</v>
      </c>
      <c r="K84" s="31">
        <v>100</v>
      </c>
      <c r="L84" s="34">
        <f>+Autodiagnóstico!F50</f>
        <v>20</v>
      </c>
      <c r="U84" s="33"/>
    </row>
    <row r="85" spans="2:21">
      <c r="B85" s="32"/>
      <c r="J85" s="31" t="str">
        <f>+Autodiagnóstico!E59</f>
        <v>Responsabilidades del área de control interno</v>
      </c>
      <c r="K85" s="31">
        <v>100</v>
      </c>
      <c r="L85" s="31">
        <f>+Autodiagnóstico!F59</f>
        <v>20</v>
      </c>
      <c r="U85" s="33"/>
    </row>
    <row r="86" spans="2:21">
      <c r="B86" s="32"/>
      <c r="U86" s="33"/>
    </row>
    <row r="87" spans="2:21">
      <c r="B87" s="32"/>
      <c r="U87" s="33"/>
    </row>
    <row r="88" spans="2:21">
      <c r="B88" s="32"/>
      <c r="U88" s="33"/>
    </row>
    <row r="89" spans="2:21">
      <c r="B89" s="32"/>
      <c r="U89" s="33"/>
    </row>
    <row r="90" spans="2:21">
      <c r="B90" s="32"/>
      <c r="U90" s="33"/>
    </row>
    <row r="91" spans="2:21">
      <c r="B91" s="32"/>
      <c r="U91" s="33"/>
    </row>
    <row r="92" spans="2:21">
      <c r="B92" s="32"/>
      <c r="U92" s="33"/>
    </row>
    <row r="93" spans="2:21">
      <c r="B93" s="32"/>
      <c r="U93" s="33"/>
    </row>
    <row r="94" spans="2:21">
      <c r="B94" s="32"/>
      <c r="U94" s="33"/>
    </row>
    <row r="95" spans="2:21">
      <c r="B95" s="32"/>
      <c r="U95" s="33"/>
    </row>
    <row r="96" spans="2:21">
      <c r="B96" s="32"/>
      <c r="U96" s="33"/>
    </row>
    <row r="97" spans="2:21">
      <c r="B97" s="32"/>
      <c r="U97" s="33"/>
    </row>
    <row r="98" spans="2:21">
      <c r="B98" s="32"/>
      <c r="U98" s="33"/>
    </row>
    <row r="99" spans="2:21">
      <c r="B99" s="32"/>
      <c r="U99" s="33"/>
    </row>
    <row r="100" spans="2:21">
      <c r="B100" s="32"/>
      <c r="U100" s="33"/>
    </row>
    <row r="101" spans="2:21">
      <c r="B101" s="32"/>
      <c r="K101" s="279" t="s">
        <v>70</v>
      </c>
      <c r="L101" s="279"/>
      <c r="M101" s="279"/>
      <c r="N101" s="279"/>
      <c r="U101" s="33"/>
    </row>
    <row r="102" spans="2:21" ht="16.8">
      <c r="B102" s="32"/>
      <c r="J102" s="62"/>
      <c r="K102" s="278" t="str">
        <f>+Autodiagnóstico!C64</f>
        <v xml:space="preserve">Actividades de Control </v>
      </c>
      <c r="L102" s="278"/>
      <c r="M102" s="278"/>
      <c r="N102" s="278"/>
      <c r="U102" s="33"/>
    </row>
    <row r="103" spans="2:21">
      <c r="B103" s="32"/>
      <c r="U103" s="33"/>
    </row>
    <row r="104" spans="2:21">
      <c r="B104" s="32"/>
      <c r="U104" s="33"/>
    </row>
    <row r="105" spans="2:21">
      <c r="B105" s="32"/>
      <c r="J105" s="31" t="s">
        <v>31</v>
      </c>
      <c r="K105" s="31" t="s">
        <v>11</v>
      </c>
      <c r="L105" s="31" t="s">
        <v>10</v>
      </c>
      <c r="U105" s="33"/>
    </row>
    <row r="106" spans="2:21">
      <c r="B106" s="32"/>
      <c r="J106" s="31" t="str">
        <f>+Autodiagnóstico!E64</f>
        <v>Diseño adecuado y efectivo del componente Actividades de Control</v>
      </c>
      <c r="K106" s="31">
        <v>100</v>
      </c>
      <c r="L106" s="34">
        <f>+Autodiagnóstico!F64</f>
        <v>20</v>
      </c>
      <c r="U106" s="33"/>
    </row>
    <row r="107" spans="2:21">
      <c r="B107" s="32"/>
      <c r="J107" s="31" t="str">
        <f>+Autodiagnóstico!E67</f>
        <v>Responsabilidades de la Alta dirección y Comité Institucional de Coordinación de Control Interno (línea estratégica)</v>
      </c>
      <c r="K107" s="31">
        <v>100</v>
      </c>
      <c r="L107" s="34">
        <f>+Autodiagnóstico!F67</f>
        <v>20</v>
      </c>
      <c r="U107" s="33"/>
    </row>
    <row r="108" spans="2:21">
      <c r="B108" s="32"/>
      <c r="J108" s="31" t="str">
        <f>+Autodiagnóstico!E69</f>
        <v>Responsabilidades  líderes de proceso (primera Línea de defensa)</v>
      </c>
      <c r="K108" s="31">
        <v>100</v>
      </c>
      <c r="L108" s="34" t="str">
        <f>+Autodiagnóstico!F69</f>
        <v/>
      </c>
      <c r="U108" s="33"/>
    </row>
    <row r="109" spans="2:21">
      <c r="B109" s="32"/>
      <c r="J109" s="31" t="str">
        <f>+Autodiagnóstico!E74</f>
        <v>Responsabilidades de los servidores encargados del monitoreo y evaluación de controles y gestión del riesgo (segunda línea de defensa)</v>
      </c>
      <c r="K109" s="31">
        <v>100</v>
      </c>
      <c r="L109" s="34" t="str">
        <f>+Autodiagnóstico!F74</f>
        <v/>
      </c>
      <c r="U109" s="33"/>
    </row>
    <row r="110" spans="2:21">
      <c r="B110" s="32"/>
      <c r="J110" s="31" t="str">
        <f>+Autodiagnóstico!E82</f>
        <v>Responsabilidades del área de control interno</v>
      </c>
      <c r="K110" s="31">
        <v>100</v>
      </c>
      <c r="L110" s="31" t="str">
        <f>+Autodiagnóstico!F82</f>
        <v/>
      </c>
      <c r="U110" s="33"/>
    </row>
    <row r="111" spans="2:21">
      <c r="B111" s="32"/>
      <c r="U111" s="33"/>
    </row>
    <row r="112" spans="2:21">
      <c r="B112" s="32"/>
      <c r="U112" s="33"/>
    </row>
    <row r="113" spans="2:21">
      <c r="B113" s="32"/>
      <c r="U113" s="33"/>
    </row>
    <row r="114" spans="2:21">
      <c r="B114" s="32"/>
      <c r="U114" s="33"/>
    </row>
    <row r="115" spans="2:21">
      <c r="B115" s="32"/>
      <c r="U115" s="33"/>
    </row>
    <row r="116" spans="2:21">
      <c r="B116" s="32"/>
      <c r="U116" s="33"/>
    </row>
    <row r="117" spans="2:21">
      <c r="B117" s="32"/>
      <c r="U117" s="33"/>
    </row>
    <row r="118" spans="2:21">
      <c r="B118" s="32"/>
      <c r="U118" s="33"/>
    </row>
    <row r="119" spans="2:21">
      <c r="B119" s="32"/>
      <c r="U119" s="33"/>
    </row>
    <row r="120" spans="2:21">
      <c r="B120" s="32"/>
      <c r="U120" s="33"/>
    </row>
    <row r="121" spans="2:21">
      <c r="B121" s="32"/>
      <c r="U121" s="33"/>
    </row>
    <row r="122" spans="2:21">
      <c r="B122" s="32"/>
      <c r="U122" s="33"/>
    </row>
    <row r="123" spans="2:21">
      <c r="B123" s="32"/>
      <c r="U123" s="33"/>
    </row>
    <row r="124" spans="2:21">
      <c r="B124" s="32"/>
      <c r="U124" s="33"/>
    </row>
    <row r="125" spans="2:21">
      <c r="B125" s="32"/>
      <c r="U125" s="33"/>
    </row>
    <row r="126" spans="2:21">
      <c r="B126" s="32"/>
      <c r="K126" s="279" t="s">
        <v>71</v>
      </c>
      <c r="L126" s="279"/>
      <c r="M126" s="279"/>
      <c r="N126" s="279"/>
      <c r="U126" s="33"/>
    </row>
    <row r="127" spans="2:21" ht="16.8">
      <c r="B127" s="32"/>
      <c r="J127" s="62"/>
      <c r="K127" s="278" t="str">
        <f>+Autodiagnóstico!C87</f>
        <v>Información y Comunicación</v>
      </c>
      <c r="L127" s="278"/>
      <c r="M127" s="278"/>
      <c r="N127" s="278"/>
      <c r="U127" s="33"/>
    </row>
    <row r="128" spans="2:21">
      <c r="B128" s="32"/>
      <c r="U128" s="33"/>
    </row>
    <row r="129" spans="2:21">
      <c r="B129" s="32"/>
      <c r="U129" s="33"/>
    </row>
    <row r="130" spans="2:21">
      <c r="B130" s="32"/>
      <c r="J130" s="31" t="s">
        <v>31</v>
      </c>
      <c r="K130" s="31" t="s">
        <v>11</v>
      </c>
      <c r="L130" s="31" t="s">
        <v>10</v>
      </c>
      <c r="U130" s="33"/>
    </row>
    <row r="131" spans="2:21">
      <c r="B131" s="32"/>
      <c r="J131" s="31" t="str">
        <f>+Autodiagnóstico!E87</f>
        <v>Diseño adecuado y efectivo del componente Información y Comunicación</v>
      </c>
      <c r="K131" s="31">
        <v>100</v>
      </c>
      <c r="L131" s="34">
        <f>+Autodiagnóstico!F87</f>
        <v>20</v>
      </c>
      <c r="U131" s="33"/>
    </row>
    <row r="132" spans="2:21">
      <c r="B132" s="32"/>
      <c r="J132" s="31" t="str">
        <f>+Autodiagnóstico!E90</f>
        <v>Responsabilidades de la Alta dirección y Comité Institucional de Coordinación de Control Interno (línea estratégica)</v>
      </c>
      <c r="K132" s="31">
        <v>100</v>
      </c>
      <c r="L132" s="34" t="str">
        <f>+Autodiagnóstico!F90</f>
        <v/>
      </c>
      <c r="U132" s="33"/>
    </row>
    <row r="133" spans="2:21">
      <c r="B133" s="32"/>
      <c r="J133" s="31" t="str">
        <f>+Autodiagnóstico!E92</f>
        <v>Responsabilidades  líderes de proceso (primera Línea de defensa)</v>
      </c>
      <c r="K133" s="31">
        <v>100</v>
      </c>
      <c r="L133" s="34">
        <f>+Autodiagnóstico!F92</f>
        <v>20</v>
      </c>
      <c r="U133" s="33"/>
    </row>
    <row r="134" spans="2:21">
      <c r="B134" s="32"/>
      <c r="J134" s="31" t="str">
        <f>+Autodiagnóstico!E98</f>
        <v>Responsabilidades de los servidores encargados del monitoreo y evaluación de controles y gestión del riesgo (segunda línea de defensa)</v>
      </c>
      <c r="K134" s="31">
        <v>100</v>
      </c>
      <c r="L134" s="34">
        <f>+Autodiagnóstico!F98</f>
        <v>20</v>
      </c>
      <c r="U134" s="33"/>
    </row>
    <row r="135" spans="2:21">
      <c r="B135" s="32"/>
      <c r="J135" s="31" t="str">
        <f>+Autodiagnóstico!E103</f>
        <v>Responsabilidades del área de control interno</v>
      </c>
      <c r="K135" s="31">
        <v>100</v>
      </c>
      <c r="L135" s="34" t="str">
        <f>+Autodiagnóstico!F103</f>
        <v/>
      </c>
      <c r="U135" s="33"/>
    </row>
    <row r="136" spans="2:21">
      <c r="B136" s="32"/>
      <c r="U136" s="33"/>
    </row>
    <row r="137" spans="2:21">
      <c r="B137" s="32"/>
      <c r="U137" s="33"/>
    </row>
    <row r="138" spans="2:21">
      <c r="B138" s="32"/>
      <c r="U138" s="33"/>
    </row>
    <row r="139" spans="2:21">
      <c r="B139" s="32"/>
      <c r="U139" s="33"/>
    </row>
    <row r="140" spans="2:21">
      <c r="B140" s="32"/>
      <c r="U140" s="33"/>
    </row>
    <row r="141" spans="2:21">
      <c r="B141" s="32"/>
      <c r="U141" s="33"/>
    </row>
    <row r="142" spans="2:21">
      <c r="B142" s="32"/>
      <c r="U142" s="33"/>
    </row>
    <row r="143" spans="2:21">
      <c r="B143" s="32"/>
      <c r="U143" s="33"/>
    </row>
    <row r="144" spans="2:21">
      <c r="B144" s="32"/>
      <c r="U144" s="33"/>
    </row>
    <row r="145" spans="2:21">
      <c r="B145" s="32"/>
      <c r="U145" s="33"/>
    </row>
    <row r="146" spans="2:21">
      <c r="B146" s="32"/>
      <c r="U146" s="33"/>
    </row>
    <row r="147" spans="2:21">
      <c r="B147" s="32"/>
      <c r="U147" s="33"/>
    </row>
    <row r="148" spans="2:21">
      <c r="B148" s="32"/>
      <c r="U148" s="33"/>
    </row>
    <row r="149" spans="2:21">
      <c r="B149" s="32"/>
      <c r="U149" s="33"/>
    </row>
    <row r="150" spans="2:21">
      <c r="B150" s="32"/>
      <c r="K150" s="279" t="s">
        <v>72</v>
      </c>
      <c r="L150" s="279"/>
      <c r="M150" s="279"/>
      <c r="N150" s="279"/>
      <c r="U150" s="33"/>
    </row>
    <row r="151" spans="2:21" ht="16.8">
      <c r="B151" s="32"/>
      <c r="K151" s="278" t="str">
        <f>+Autodiagnóstico!C107</f>
        <v xml:space="preserve">Monitoreo o supervisión continua </v>
      </c>
      <c r="L151" s="278"/>
      <c r="M151" s="278"/>
      <c r="N151" s="278"/>
      <c r="U151" s="33"/>
    </row>
    <row r="152" spans="2:21">
      <c r="B152" s="32"/>
      <c r="U152" s="33"/>
    </row>
    <row r="153" spans="2:21">
      <c r="B153" s="32"/>
      <c r="U153" s="33"/>
    </row>
    <row r="154" spans="2:21">
      <c r="B154" s="32"/>
      <c r="U154" s="33"/>
    </row>
    <row r="155" spans="2:21">
      <c r="B155" s="32"/>
      <c r="K155" s="31" t="str">
        <f>+Autodiagnóstico!E107</f>
        <v>Diseño adecuado y efectivo del componente Monitoreo o Supervisión Continua</v>
      </c>
      <c r="L155" s="31">
        <v>100</v>
      </c>
      <c r="M155" s="34" t="str">
        <f>+Autodiagnóstico!F107</f>
        <v/>
      </c>
      <c r="U155" s="33"/>
    </row>
    <row r="156" spans="2:21">
      <c r="B156" s="32"/>
      <c r="K156" s="31" t="str">
        <f>+Autodiagnóstico!E116</f>
        <v>Responsabilidades de la Alta dirección y Comité Institucional de Coordinación de Control Interno (línea estratégica)</v>
      </c>
      <c r="L156" s="31">
        <v>100</v>
      </c>
      <c r="M156" s="34" t="str">
        <f>+Autodiagnóstico!F116</f>
        <v/>
      </c>
      <c r="U156" s="33"/>
    </row>
    <row r="157" spans="2:21">
      <c r="B157" s="32"/>
      <c r="K157" s="31" t="str">
        <f>+Autodiagnóstico!E119</f>
        <v>Responsabilidades  líderes de proceso (primera Línea de defensa)</v>
      </c>
      <c r="L157" s="31">
        <v>100</v>
      </c>
      <c r="M157" s="34" t="str">
        <f>+Autodiagnóstico!F119</f>
        <v/>
      </c>
      <c r="U157" s="33"/>
    </row>
    <row r="158" spans="2:21">
      <c r="B158" s="32"/>
      <c r="K158" s="31" t="str">
        <f>+Autodiagnóstico!E122</f>
        <v>Responsabilidades de los servidores encargados del monitoreo y evaluación de controles y gestión del riesgo (segunda línea de defensa)</v>
      </c>
      <c r="L158" s="31">
        <v>100</v>
      </c>
      <c r="M158" s="34" t="str">
        <f>+Autodiagnóstico!F122</f>
        <v/>
      </c>
      <c r="U158" s="33"/>
    </row>
    <row r="159" spans="2:21">
      <c r="B159" s="32"/>
      <c r="K159" s="31" t="str">
        <f>+Autodiagnóstico!E126</f>
        <v>Responsabilidades del área de control interno</v>
      </c>
      <c r="L159" s="31">
        <v>100</v>
      </c>
      <c r="M159" s="34" t="str">
        <f>+Autodiagnóstico!F126</f>
        <v/>
      </c>
      <c r="U159" s="33"/>
    </row>
    <row r="160" spans="2:21">
      <c r="B160" s="32"/>
      <c r="U160" s="33"/>
    </row>
    <row r="161" spans="2:21">
      <c r="B161" s="32"/>
      <c r="U161" s="33"/>
    </row>
    <row r="162" spans="2:21">
      <c r="B162" s="32"/>
      <c r="U162" s="33"/>
    </row>
    <row r="163" spans="2:21">
      <c r="B163" s="32"/>
      <c r="U163" s="33"/>
    </row>
    <row r="164" spans="2:21">
      <c r="B164" s="32"/>
      <c r="U164" s="33"/>
    </row>
    <row r="165" spans="2:21">
      <c r="B165" s="32"/>
      <c r="U165" s="33"/>
    </row>
    <row r="166" spans="2:21">
      <c r="B166" s="32"/>
      <c r="U166" s="33"/>
    </row>
    <row r="167" spans="2:21">
      <c r="B167" s="32"/>
      <c r="U167" s="33"/>
    </row>
    <row r="168" spans="2:21">
      <c r="B168" s="32"/>
      <c r="U168" s="33"/>
    </row>
    <row r="169" spans="2:21">
      <c r="B169" s="32"/>
      <c r="U169" s="33"/>
    </row>
    <row r="170" spans="2:21">
      <c r="B170" s="32"/>
      <c r="U170" s="33"/>
    </row>
    <row r="171" spans="2:21">
      <c r="B171" s="32"/>
      <c r="U171" s="33"/>
    </row>
    <row r="172" spans="2:21">
      <c r="B172" s="32"/>
      <c r="U172" s="33"/>
    </row>
    <row r="173" spans="2:21" ht="14.4" thickBot="1">
      <c r="B173" s="35"/>
      <c r="C173" s="36"/>
      <c r="D173" s="36"/>
      <c r="E173" s="36"/>
      <c r="F173" s="36"/>
      <c r="G173" s="36"/>
      <c r="H173" s="36"/>
      <c r="I173" s="36"/>
      <c r="J173" s="36"/>
      <c r="K173" s="36"/>
      <c r="L173" s="36"/>
      <c r="M173" s="36"/>
      <c r="N173" s="36"/>
      <c r="O173" s="36"/>
      <c r="P173" s="36"/>
      <c r="Q173" s="36"/>
      <c r="R173" s="36"/>
      <c r="S173" s="36"/>
      <c r="T173" s="36"/>
      <c r="U173" s="37"/>
    </row>
    <row r="174" spans="2:21"/>
    <row r="175" spans="2:21"/>
    <row r="176" spans="2:21"/>
    <row r="177" spans="3:16">
      <c r="C177" s="38"/>
      <c r="D177" s="39"/>
      <c r="E177" s="39"/>
      <c r="F177" s="39"/>
      <c r="O177" s="40"/>
      <c r="P177" s="41"/>
    </row>
    <row r="178" spans="3:16">
      <c r="O178" s="40"/>
      <c r="P178" s="41"/>
    </row>
    <row r="179" spans="3:16">
      <c r="O179" s="40"/>
      <c r="P179" s="41"/>
    </row>
    <row r="180" spans="3:16"/>
    <row r="181" spans="3:16" ht="17.399999999999999">
      <c r="K181" s="277" t="s">
        <v>28</v>
      </c>
      <c r="L181" s="277"/>
    </row>
    <row r="182" spans="3:16"/>
    <row r="183" spans="3:16"/>
    <row r="184" spans="3:16"/>
    <row r="185" spans="3:16"/>
    <row r="186" spans="3:16"/>
    <row r="187" spans="3:16"/>
    <row r="188" spans="3:16"/>
    <row r="189" spans="3:16"/>
    <row r="190" spans="3:16"/>
  </sheetData>
  <mergeCells count="12">
    <mergeCell ref="K181:L181"/>
    <mergeCell ref="J77:O77"/>
    <mergeCell ref="C3:T3"/>
    <mergeCell ref="K51:N51"/>
    <mergeCell ref="K76:N76"/>
    <mergeCell ref="K101:N101"/>
    <mergeCell ref="K126:N126"/>
    <mergeCell ref="J52:O52"/>
    <mergeCell ref="K102:N102"/>
    <mergeCell ref="K127:N127"/>
    <mergeCell ref="K150:N150"/>
    <mergeCell ref="K151:N15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4097" r:id="rId4">
          <objectPr defaultSize="0" autoPict="0" r:id="rId5">
            <anchor moveWithCells="1" sizeWithCells="1">
              <from>
                <xdr:col>5</xdr:col>
                <xdr:colOff>335280</xdr:colOff>
                <xdr:row>1</xdr:row>
                <xdr:rowOff>243840</xdr:rowOff>
              </from>
              <to>
                <xdr:col>13</xdr:col>
                <xdr:colOff>541020</xdr:colOff>
                <xdr:row>1</xdr:row>
                <xdr:rowOff>1463040</xdr:rowOff>
              </to>
            </anchor>
          </objectPr>
        </oleObject>
      </mc:Choice>
      <mc:Fallback>
        <oleObject progId="Word.Document.12"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V140"/>
  <sheetViews>
    <sheetView showGridLines="0" tabSelected="1" zoomScale="80" zoomScaleNormal="80" workbookViewId="0">
      <selection activeCell="M123" sqref="M123:M126"/>
    </sheetView>
  </sheetViews>
  <sheetFormatPr baseColWidth="10" defaultColWidth="0" defaultRowHeight="13.8" zeroHeight="1"/>
  <cols>
    <col min="1" max="1" width="1.6640625" style="1" customWidth="1"/>
    <col min="2" max="2" width="1.5546875" style="1" customWidth="1"/>
    <col min="3" max="3" width="22.6640625" style="1" customWidth="1"/>
    <col min="4" max="4" width="26.88671875" style="1" customWidth="1"/>
    <col min="5" max="5" width="44.77734375" style="1" customWidth="1"/>
    <col min="6" max="6" width="15.5546875" style="3" customWidth="1"/>
    <col min="7" max="7" width="28.88671875" style="1" hidden="1" customWidth="1"/>
    <col min="8" max="9" width="22.109375" style="1" hidden="1" customWidth="1"/>
    <col min="10" max="10" width="21" style="1" hidden="1" customWidth="1"/>
    <col min="11" max="11" width="60" style="1" customWidth="1"/>
    <col min="12" max="12" width="37.88671875" style="1" customWidth="1"/>
    <col min="13" max="13" width="35.6640625" style="1" customWidth="1"/>
    <col min="14" max="14" width="1.44140625" style="1" customWidth="1"/>
    <col min="15" max="15" width="6.6640625" style="1" customWidth="1"/>
    <col min="16" max="22" width="0" style="1" hidden="1" customWidth="1"/>
    <col min="23" max="16384" width="11.44140625" style="1" hidden="1"/>
  </cols>
  <sheetData>
    <row r="1" spans="2:14" ht="10.5" customHeight="1" thickBot="1"/>
    <row r="2" spans="2:14" ht="147.6" customHeight="1">
      <c r="B2" s="16"/>
      <c r="C2" s="17"/>
      <c r="D2" s="17"/>
      <c r="E2" s="17"/>
      <c r="F2" s="18"/>
      <c r="G2" s="17"/>
      <c r="H2" s="17"/>
      <c r="I2" s="17"/>
      <c r="J2" s="17"/>
      <c r="K2" s="17"/>
      <c r="L2" s="17"/>
      <c r="M2" s="17"/>
      <c r="N2" s="19"/>
    </row>
    <row r="3" spans="2:14" ht="8.25" customHeight="1">
      <c r="B3" s="20"/>
      <c r="N3" s="21"/>
    </row>
    <row r="4" spans="2:14" ht="27.75" customHeight="1">
      <c r="B4" s="20"/>
      <c r="C4" s="237" t="s">
        <v>75</v>
      </c>
      <c r="D4" s="237"/>
      <c r="E4" s="237"/>
      <c r="F4" s="237"/>
      <c r="G4" s="237"/>
      <c r="H4" s="237"/>
      <c r="I4" s="237"/>
      <c r="J4" s="237"/>
      <c r="K4" s="237"/>
      <c r="L4" s="237"/>
      <c r="M4" s="237"/>
      <c r="N4" s="21"/>
    </row>
    <row r="5" spans="2:14" ht="12" customHeight="1">
      <c r="B5" s="20"/>
      <c r="N5" s="21"/>
    </row>
    <row r="6" spans="2:14" ht="32.25" customHeight="1">
      <c r="B6" s="20"/>
      <c r="C6" s="311" t="s">
        <v>66</v>
      </c>
      <c r="D6" s="311" t="s">
        <v>209</v>
      </c>
      <c r="E6" s="311" t="s">
        <v>3</v>
      </c>
      <c r="F6" s="311" t="s">
        <v>27</v>
      </c>
      <c r="G6" s="313" t="s">
        <v>0</v>
      </c>
      <c r="H6" s="313" t="s">
        <v>1</v>
      </c>
      <c r="I6" s="313" t="s">
        <v>73</v>
      </c>
      <c r="J6" s="313" t="s">
        <v>74</v>
      </c>
      <c r="K6" s="312" t="s">
        <v>39</v>
      </c>
      <c r="L6" s="312" t="s">
        <v>40</v>
      </c>
      <c r="M6" s="312" t="s">
        <v>41</v>
      </c>
      <c r="N6" s="21"/>
    </row>
    <row r="7" spans="2:14" ht="36" customHeight="1">
      <c r="B7" s="22"/>
      <c r="C7" s="311"/>
      <c r="D7" s="311"/>
      <c r="E7" s="311"/>
      <c r="F7" s="311"/>
      <c r="G7" s="313"/>
      <c r="H7" s="313"/>
      <c r="I7" s="313"/>
      <c r="J7" s="313"/>
      <c r="K7" s="312"/>
      <c r="L7" s="312"/>
      <c r="M7" s="312"/>
      <c r="N7" s="21"/>
    </row>
    <row r="8" spans="2:14" ht="226.8" customHeight="1">
      <c r="B8" s="310"/>
      <c r="C8" s="314" t="s">
        <v>78</v>
      </c>
      <c r="D8" s="309" t="s">
        <v>81</v>
      </c>
      <c r="E8" s="140" t="str">
        <f>+Autodiagnóstico!G11</f>
        <v>Demostrar el compromiso con la integridad (valores) y principios del servicio público, por parte de todos los servidores del Concejo Municipal de Cartago, independientemente de las funciones que despeñan</v>
      </c>
      <c r="F8" s="141">
        <f>+Autodiagnóstico!H11</f>
        <v>60</v>
      </c>
      <c r="G8" s="142"/>
      <c r="H8" s="143"/>
      <c r="I8" s="143"/>
      <c r="J8" s="143"/>
      <c r="K8" s="144" t="s">
        <v>215</v>
      </c>
      <c r="L8" s="142" t="s">
        <v>216</v>
      </c>
      <c r="M8" s="143"/>
      <c r="N8" s="21"/>
    </row>
    <row r="9" spans="2:14" ht="200.4" customHeight="1">
      <c r="B9" s="310"/>
      <c r="C9" s="314"/>
      <c r="D9" s="309"/>
      <c r="E9" s="145" t="str">
        <f>+Autodiagnóstico!G12</f>
        <v>Cumplir las funciones de supervisión del desempeño del Sistema de Control Interno y determinar las mejoras a que haya lugar, por parte del Comité Institucional de Coordinación de Control Interno</v>
      </c>
      <c r="F9" s="141">
        <f>+Autodiagnóstico!H12</f>
        <v>20</v>
      </c>
      <c r="G9" s="142"/>
      <c r="H9" s="143"/>
      <c r="I9" s="143"/>
      <c r="J9" s="143"/>
      <c r="K9" s="146" t="s">
        <v>217</v>
      </c>
      <c r="L9" s="144" t="s">
        <v>220</v>
      </c>
      <c r="M9" s="143"/>
      <c r="N9" s="21"/>
    </row>
    <row r="10" spans="2:14" ht="126" customHeight="1">
      <c r="B10" s="310"/>
      <c r="C10" s="314"/>
      <c r="D10" s="309"/>
      <c r="E10" s="140" t="str">
        <f>+Autodiagnóstico!G13</f>
        <v>Asumir la responsabilidad y el compromiso de establecer los niveles de responsabilidad y autoridad apropiados para la consecución de los objetivos institucionales, por parte de la alta dirección  de la Corporación.</v>
      </c>
      <c r="F10" s="141">
        <f>+Autodiagnóstico!H13</f>
        <v>20</v>
      </c>
      <c r="G10" s="142"/>
      <c r="H10" s="143"/>
      <c r="I10" s="143"/>
      <c r="J10" s="143"/>
      <c r="K10" s="144" t="s">
        <v>221</v>
      </c>
      <c r="L10" s="144" t="s">
        <v>219</v>
      </c>
      <c r="M10" s="143"/>
      <c r="N10" s="21"/>
    </row>
    <row r="11" spans="2:14" ht="108.6" customHeight="1">
      <c r="B11" s="310"/>
      <c r="C11" s="314"/>
      <c r="D11" s="309"/>
      <c r="E11" s="147" t="str">
        <f>+Autodiagnóstico!G14</f>
        <v>Dar carácter estratégico a la gestión del talento humano de manera que todas sus actividades estén alineadas con los objetivos del Concejo Municipal de Cartago</v>
      </c>
      <c r="F11" s="141">
        <f>+Autodiagnóstico!H14</f>
        <v>60</v>
      </c>
      <c r="G11" s="142"/>
      <c r="H11" s="143"/>
      <c r="I11" s="143"/>
      <c r="J11" s="143"/>
      <c r="K11" s="142" t="s">
        <v>223</v>
      </c>
      <c r="L11" s="144" t="s">
        <v>224</v>
      </c>
      <c r="M11" s="143"/>
      <c r="N11" s="21"/>
    </row>
    <row r="12" spans="2:14" ht="135.6" customHeight="1">
      <c r="B12" s="310"/>
      <c r="C12" s="314"/>
      <c r="D12" s="309"/>
      <c r="E12" s="140" t="str">
        <f>+Autodiagnóstico!G15</f>
        <v>Asignar en personas idóneas, las responsabilidades para la gestión de los riesgos y del control</v>
      </c>
      <c r="F12" s="141">
        <f>+Autodiagnóstico!H15</f>
        <v>20</v>
      </c>
      <c r="G12" s="142"/>
      <c r="H12" s="143"/>
      <c r="I12" s="143"/>
      <c r="J12" s="143"/>
      <c r="K12" s="142" t="s">
        <v>226</v>
      </c>
      <c r="L12" s="142" t="s">
        <v>225</v>
      </c>
      <c r="M12" s="143"/>
      <c r="N12" s="21"/>
    </row>
    <row r="13" spans="2:14" ht="59.4" customHeight="1">
      <c r="B13" s="310"/>
      <c r="C13" s="314"/>
      <c r="D13" s="309" t="s">
        <v>204</v>
      </c>
      <c r="E13" s="140" t="str">
        <f>+Autodiagnóstico!G16</f>
        <v>Cumplir con los estándares de conducta y la práctica de los principios del servicio público</v>
      </c>
      <c r="F13" s="141">
        <f>+Autodiagnóstico!H16</f>
        <v>100</v>
      </c>
      <c r="G13" s="142"/>
      <c r="H13" s="143"/>
      <c r="I13" s="143"/>
      <c r="J13" s="143"/>
      <c r="K13" s="143"/>
      <c r="L13" s="170"/>
      <c r="M13" s="143"/>
      <c r="N13" s="21"/>
    </row>
    <row r="14" spans="2:14" ht="54.9" customHeight="1">
      <c r="B14" s="310"/>
      <c r="C14" s="314"/>
      <c r="D14" s="309"/>
      <c r="E14" s="140" t="str">
        <f>+Autodiagnóstico!G17</f>
        <v>Orientar el Direccionamiento Estratégico y la Planeación Institucional</v>
      </c>
      <c r="F14" s="141">
        <f>+Autodiagnóstico!H17</f>
        <v>100</v>
      </c>
      <c r="G14" s="142"/>
      <c r="H14" s="143"/>
      <c r="I14" s="143"/>
      <c r="J14" s="143"/>
      <c r="K14" s="143"/>
      <c r="L14" s="143"/>
      <c r="M14" s="143"/>
      <c r="N14" s="21"/>
    </row>
    <row r="15" spans="2:14" ht="120.6" customHeight="1">
      <c r="B15" s="310"/>
      <c r="C15" s="314"/>
      <c r="D15" s="309"/>
      <c r="E15" s="140" t="str">
        <f>+Autodiagnóstico!G18</f>
        <v>Determinar las políticas y estrategias que aseguran que la estructura, procesos, autoridad y responsabilidad estén claramente definidas para el logro de los objetivos del Concejo Municipal</v>
      </c>
      <c r="F15" s="141">
        <f>+Autodiagnóstico!H18</f>
        <v>40</v>
      </c>
      <c r="G15" s="142"/>
      <c r="H15" s="143"/>
      <c r="I15" s="143"/>
      <c r="J15" s="143"/>
      <c r="K15" s="142" t="s">
        <v>229</v>
      </c>
      <c r="L15" s="142" t="s">
        <v>228</v>
      </c>
      <c r="M15" s="143"/>
      <c r="N15" s="21"/>
    </row>
    <row r="16" spans="2:14" ht="142.80000000000001" customHeight="1">
      <c r="B16" s="310"/>
      <c r="C16" s="314"/>
      <c r="D16" s="309"/>
      <c r="E16" s="140" t="str">
        <f>+Autodiagnóstico!G19</f>
        <v>Desarrollar los mecanismos incorporados en la Gestión Estratégica del Talento Humano</v>
      </c>
      <c r="F16" s="141">
        <f>+Autodiagnóstico!H19</f>
        <v>60</v>
      </c>
      <c r="G16" s="142"/>
      <c r="H16" s="143"/>
      <c r="I16" s="143"/>
      <c r="J16" s="143"/>
      <c r="K16" s="144" t="s">
        <v>230</v>
      </c>
      <c r="L16" s="142" t="s">
        <v>231</v>
      </c>
      <c r="M16" s="143"/>
      <c r="N16" s="21"/>
    </row>
    <row r="17" spans="2:14" ht="151.80000000000001" customHeight="1">
      <c r="B17" s="310"/>
      <c r="C17" s="314"/>
      <c r="D17" s="309" t="s">
        <v>206</v>
      </c>
      <c r="E17" s="140" t="str">
        <f>+Autodiagnóstico!G20</f>
        <v>Promover y cumplir, a través de su ejemplo, los estándares de conducta y la práctica de los principios del servicio público, en el marco de integridad</v>
      </c>
      <c r="F17" s="141">
        <f>+Autodiagnóstico!H20</f>
        <v>20</v>
      </c>
      <c r="G17" s="142"/>
      <c r="H17" s="143"/>
      <c r="I17" s="143"/>
      <c r="J17" s="143"/>
      <c r="K17" s="144" t="s">
        <v>233</v>
      </c>
      <c r="L17" s="144" t="s">
        <v>232</v>
      </c>
      <c r="M17" s="143"/>
      <c r="N17" s="21"/>
    </row>
    <row r="18" spans="2:14" ht="155.4" customHeight="1">
      <c r="B18" s="310"/>
      <c r="C18" s="314"/>
      <c r="D18" s="309"/>
      <c r="E18" s="140" t="str">
        <f>+Autodiagnóstico!G21</f>
        <v>Evaluar el cumplimiento de los estándares de conducta y la práctica de la integridad (valores) y principios del servicio público de sus equipos de trabajo</v>
      </c>
      <c r="F18" s="141">
        <f>+Autodiagnóstico!H21</f>
        <v>40</v>
      </c>
      <c r="G18" s="142"/>
      <c r="H18" s="143"/>
      <c r="I18" s="143"/>
      <c r="J18" s="143"/>
      <c r="K18" s="142" t="s">
        <v>235</v>
      </c>
      <c r="L18" s="142" t="s">
        <v>234</v>
      </c>
      <c r="M18" s="143"/>
      <c r="N18" s="21"/>
    </row>
    <row r="19" spans="2:14" ht="160.19999999999999" customHeight="1">
      <c r="B19" s="310"/>
      <c r="C19" s="314"/>
      <c r="D19" s="309"/>
      <c r="E19" s="140" t="str">
        <f>+Autodiagnóstico!G22</f>
        <v>Proveer información a la alta dirección sobre el funcionamiento de la entidad y el desempeño de los responsables en el cumplimiento de los objetivos, para tomar decisiones a que haya lugar</v>
      </c>
      <c r="F19" s="141">
        <f>+Autodiagnóstico!H22</f>
        <v>40</v>
      </c>
      <c r="G19" s="142"/>
      <c r="H19" s="143"/>
      <c r="I19" s="143"/>
      <c r="J19" s="143"/>
      <c r="K19" s="148" t="s">
        <v>237</v>
      </c>
      <c r="L19" s="142" t="s">
        <v>236</v>
      </c>
      <c r="M19" s="143"/>
      <c r="N19" s="21"/>
    </row>
    <row r="20" spans="2:14" ht="54.9" customHeight="1">
      <c r="B20" s="310"/>
      <c r="C20" s="314"/>
      <c r="D20" s="309"/>
      <c r="E20" s="140" t="str">
        <f>+Autodiagnóstico!G23</f>
        <v>Cumplir las políticas y estrategias establecidas para el desarrollo de los servidores a su cargo, evaluar su desempeño y establecer las medidas de mejora</v>
      </c>
      <c r="F20" s="141">
        <f>+Autodiagnóstico!H23</f>
        <v>100</v>
      </c>
      <c r="G20" s="142"/>
      <c r="H20" s="143"/>
      <c r="I20" s="143"/>
      <c r="J20" s="143"/>
      <c r="K20" s="143"/>
      <c r="L20" s="143"/>
      <c r="M20" s="143"/>
      <c r="N20" s="21"/>
    </row>
    <row r="21" spans="2:14" ht="54.9" customHeight="1">
      <c r="B21" s="310"/>
      <c r="C21" s="314"/>
      <c r="D21" s="309"/>
      <c r="E21" s="140" t="str">
        <f>+Autodiagnóstico!G24</f>
        <v>Asegurar que las personas y actividades a su cargo, estén adecuadamente alineadas con la administración</v>
      </c>
      <c r="F21" s="141">
        <f>+Autodiagnóstico!H24</f>
        <v>100</v>
      </c>
      <c r="G21" s="142"/>
      <c r="H21" s="143"/>
      <c r="I21" s="143"/>
      <c r="J21" s="143"/>
      <c r="K21" s="143"/>
      <c r="L21" s="143"/>
      <c r="M21" s="143"/>
      <c r="N21" s="21"/>
    </row>
    <row r="22" spans="2:14" ht="134.4" customHeight="1">
      <c r="B22" s="310"/>
      <c r="C22" s="314"/>
      <c r="D22" s="309" t="s">
        <v>205</v>
      </c>
      <c r="E22" s="140" t="str">
        <f>+Autodiagnóstico!G25</f>
        <v>Aplicar los estándares de conducta e Integridad (valores) y los principios del servicio público</v>
      </c>
      <c r="F22" s="141">
        <f>+Autodiagnóstico!H25</f>
        <v>80</v>
      </c>
      <c r="G22" s="142"/>
      <c r="H22" s="143"/>
      <c r="I22" s="143"/>
      <c r="J22" s="143"/>
      <c r="K22" s="140" t="s">
        <v>238</v>
      </c>
      <c r="L22" s="142" t="s">
        <v>239</v>
      </c>
      <c r="M22" s="143"/>
      <c r="N22" s="21"/>
    </row>
    <row r="23" spans="2:14" ht="253.2" customHeight="1">
      <c r="B23" s="310"/>
      <c r="C23" s="314"/>
      <c r="D23" s="309"/>
      <c r="E23" s="140" t="str">
        <f>+Autodiagnóstico!G26</f>
        <v>Facilitar la implementación, monitorear la apropiación de dichos estándares por parte de los servidores públicos y alertar a los líderes de proceso, cuando sea el caso</v>
      </c>
      <c r="F23" s="141">
        <f>+Autodiagnóstico!H26</f>
        <v>60</v>
      </c>
      <c r="G23" s="142"/>
      <c r="H23" s="143"/>
      <c r="I23" s="143"/>
      <c r="J23" s="143"/>
      <c r="K23" s="148" t="s">
        <v>240</v>
      </c>
      <c r="L23" s="142" t="s">
        <v>242</v>
      </c>
      <c r="M23" s="143"/>
      <c r="N23" s="21"/>
    </row>
    <row r="24" spans="2:14" ht="72.599999999999994" customHeight="1">
      <c r="B24" s="310"/>
      <c r="C24" s="314"/>
      <c r="D24" s="309"/>
      <c r="E24" s="147" t="str">
        <f>+Autodiagnóstico!G27</f>
        <v>Apoyar a la alta dirección, los gerentes públicos y los líderes de proceso para un adecuado y efectivo ejercicio de la gestión de los riesgos que afectan el cumplimiento de los objetivos y metas organizacionales</v>
      </c>
      <c r="F24" s="141">
        <f>+Autodiagnóstico!H27</f>
        <v>0</v>
      </c>
      <c r="G24" s="142"/>
      <c r="H24" s="143"/>
      <c r="I24" s="143"/>
      <c r="J24" s="143"/>
      <c r="K24" s="143" t="s">
        <v>241</v>
      </c>
      <c r="L24" s="142"/>
      <c r="M24" s="143"/>
      <c r="N24" s="21"/>
    </row>
    <row r="25" spans="2:14" ht="54.9" customHeight="1">
      <c r="B25" s="310"/>
      <c r="C25" s="314"/>
      <c r="D25" s="309"/>
      <c r="E25" s="147" t="str">
        <f>+Autodiagnóstico!G28</f>
        <v>Trabajar coordinadamente con los directivos y demás responsables del cumplimiento de los objetivos de la entidad</v>
      </c>
      <c r="F25" s="141">
        <v>0</v>
      </c>
      <c r="G25" s="142"/>
      <c r="H25" s="143"/>
      <c r="I25" s="143"/>
      <c r="J25" s="143"/>
      <c r="K25" s="143" t="s">
        <v>241</v>
      </c>
      <c r="L25" s="143"/>
      <c r="M25" s="143"/>
      <c r="N25" s="21"/>
    </row>
    <row r="26" spans="2:14" ht="69.599999999999994" customHeight="1">
      <c r="B26" s="90"/>
      <c r="C26" s="314"/>
      <c r="D26" s="309"/>
      <c r="E26" s="147" t="str">
        <f>+Autodiagnóstico!G29</f>
        <v>Monitorear y supervisar el cumplimiento e impacto del plan de desarrollo del talento humano y determinar las acciones de mejora correspondientes, por parte del área de talento humano</v>
      </c>
      <c r="F26" s="141">
        <v>0</v>
      </c>
      <c r="G26" s="142"/>
      <c r="H26" s="143"/>
      <c r="I26" s="143"/>
      <c r="J26" s="143"/>
      <c r="K26" s="143" t="s">
        <v>241</v>
      </c>
      <c r="L26" s="143"/>
      <c r="M26" s="143"/>
      <c r="N26" s="21"/>
    </row>
    <row r="27" spans="2:14" ht="80.400000000000006" customHeight="1">
      <c r="B27" s="90"/>
      <c r="C27" s="314"/>
      <c r="D27" s="309"/>
      <c r="E27" s="147" t="str">
        <f>+Autodiagnóstico!G30</f>
        <v>Analizar e informar a la alta dirección, los gerentes públicos y los líderes de proceso sobre los resultados de la evaluación del desempeño y se toman acciones de mejora y planes de mejoramiento individuales, rotación de personal</v>
      </c>
      <c r="F27" s="141">
        <v>0</v>
      </c>
      <c r="G27" s="142"/>
      <c r="H27" s="143"/>
      <c r="I27" s="143"/>
      <c r="J27" s="143"/>
      <c r="K27" s="143" t="s">
        <v>241</v>
      </c>
      <c r="L27" s="143"/>
      <c r="M27" s="143"/>
      <c r="N27" s="21"/>
    </row>
    <row r="28" spans="2:14" ht="246" customHeight="1">
      <c r="B28" s="90"/>
      <c r="C28" s="314"/>
      <c r="D28" s="309" t="s">
        <v>207</v>
      </c>
      <c r="E28" s="147" t="str">
        <f>+Autodiagnóstico!G31</f>
        <v>Evaluar la eficacia de las estrategias de la entidad para promover la integridad en el servicio público, especialmente, si con ella se orienta efectivamente el comportamiento de los servidores hacia el cumplimiento de los estándares de conducta e Integridad (valores) y los principios del servicio público; y si apalancan una gestión permanente de los riesgos y la eficacia de los controles</v>
      </c>
      <c r="F28" s="141">
        <f>+Autodiagnóstico!H31</f>
        <v>60</v>
      </c>
      <c r="G28" s="142"/>
      <c r="H28" s="143"/>
      <c r="I28" s="143"/>
      <c r="J28" s="143"/>
      <c r="K28" s="150" t="s">
        <v>244</v>
      </c>
      <c r="L28" s="142" t="s">
        <v>243</v>
      </c>
      <c r="M28" s="143"/>
      <c r="N28" s="21"/>
    </row>
    <row r="29" spans="2:14" ht="166.8" customHeight="1">
      <c r="B29" s="90"/>
      <c r="C29" s="314"/>
      <c r="D29" s="309"/>
      <c r="E29" s="140" t="str">
        <f>+Autodiagnóstico!G32</f>
        <v>Evaluar el diseño y efectividad de los controles y provee información a la alta dirección y al Comité de Coordinación de Control Interno referente a la efectividad y utilidad de los mismos</v>
      </c>
      <c r="F29" s="141">
        <f>+Autodiagnóstico!H32</f>
        <v>40</v>
      </c>
      <c r="G29" s="142"/>
      <c r="H29" s="143"/>
      <c r="I29" s="143"/>
      <c r="J29" s="143"/>
      <c r="K29" s="150" t="s">
        <v>245</v>
      </c>
      <c r="L29" s="142" t="s">
        <v>246</v>
      </c>
      <c r="M29" s="143"/>
      <c r="N29" s="21"/>
    </row>
    <row r="30" spans="2:14" ht="132.6" customHeight="1">
      <c r="B30" s="90"/>
      <c r="C30" s="314"/>
      <c r="D30" s="309"/>
      <c r="E30" s="140" t="str">
        <f>+Autodiagnóstico!G33</f>
        <v>Proporcionar información sobre la idoneidad y efectividad del esquema operativo de la entidad, el flujo de información, las políticas de operación, y en general, el ejercicio de las responsabilidades en la consecución de los objetivos</v>
      </c>
      <c r="F30" s="141">
        <f>+Autodiagnóstico!H33</f>
        <v>20</v>
      </c>
      <c r="G30" s="142"/>
      <c r="H30" s="143"/>
      <c r="I30" s="143"/>
      <c r="J30" s="143"/>
      <c r="K30" s="150" t="s">
        <v>248</v>
      </c>
      <c r="L30" s="142" t="s">
        <v>247</v>
      </c>
      <c r="M30" s="143"/>
      <c r="N30" s="21"/>
    </row>
    <row r="31" spans="2:14" ht="54.9" customHeight="1">
      <c r="B31" s="90"/>
      <c r="C31" s="314"/>
      <c r="D31" s="309"/>
      <c r="E31" s="147" t="str">
        <f>+Autodiagnóstico!G34</f>
        <v>Ejercer la auditoría interna de manera técnica y acorde con las políticas y prácticas apropiadas</v>
      </c>
      <c r="F31" s="141">
        <f>+Autodiagnóstico!H34</f>
        <v>100</v>
      </c>
      <c r="G31" s="142"/>
      <c r="H31" s="143"/>
      <c r="I31" s="143"/>
      <c r="J31" s="143"/>
      <c r="K31" s="143"/>
      <c r="L31" s="143"/>
      <c r="M31" s="143"/>
      <c r="N31" s="21"/>
    </row>
    <row r="32" spans="2:14" ht="54.9" customHeight="1">
      <c r="B32" s="90"/>
      <c r="C32" s="314"/>
      <c r="D32" s="309"/>
      <c r="E32" s="147" t="str">
        <f>+Autodiagnóstico!G35</f>
        <v>Proporcionar información sobre el cumplimiento de responsabilidades específicas de control interno</v>
      </c>
      <c r="F32" s="141">
        <f>+Autodiagnóstico!H35</f>
        <v>100</v>
      </c>
      <c r="G32" s="142"/>
      <c r="H32" s="143"/>
      <c r="I32" s="143"/>
      <c r="J32" s="143"/>
      <c r="K32" s="143"/>
      <c r="L32" s="143"/>
      <c r="M32" s="143"/>
      <c r="N32" s="21"/>
    </row>
    <row r="33" spans="2:14" ht="167.4" customHeight="1">
      <c r="B33" s="90"/>
      <c r="C33" s="323" t="s">
        <v>102</v>
      </c>
      <c r="D33" s="315" t="s">
        <v>103</v>
      </c>
      <c r="E33" s="167" t="str">
        <f>+Autodiagnóstico!G36</f>
        <v>Identificar acontecimientos potenciales que, de ocurrir, afectarían a la entidad</v>
      </c>
      <c r="F33" s="168">
        <f>+Autodiagnóstico!H36</f>
        <v>20</v>
      </c>
      <c r="G33" s="159"/>
      <c r="H33" s="169"/>
      <c r="I33" s="169"/>
      <c r="J33" s="169"/>
      <c r="K33" s="166" t="s">
        <v>249</v>
      </c>
      <c r="L33" s="159" t="s">
        <v>252</v>
      </c>
      <c r="M33" s="169"/>
      <c r="N33" s="21"/>
    </row>
    <row r="34" spans="2:14" ht="173.4" customHeight="1">
      <c r="B34" s="90"/>
      <c r="C34" s="324"/>
      <c r="D34" s="315"/>
      <c r="E34" s="140" t="str">
        <f>+Autodiagnóstico!G37</f>
        <v xml:space="preserve">Brindar atención prioritaria a los riesgos de carácter negativo y de mayor impacto potencial </v>
      </c>
      <c r="F34" s="141">
        <f>+Autodiagnóstico!H37</f>
        <v>20</v>
      </c>
      <c r="G34" s="142"/>
      <c r="H34" s="143"/>
      <c r="I34" s="143"/>
      <c r="J34" s="143"/>
      <c r="K34" s="150" t="s">
        <v>250</v>
      </c>
      <c r="L34" s="142" t="s">
        <v>251</v>
      </c>
      <c r="M34" s="143"/>
      <c r="N34" s="21"/>
    </row>
    <row r="35" spans="2:14" ht="54.9" customHeight="1">
      <c r="B35" s="90"/>
      <c r="C35" s="324"/>
      <c r="D35" s="315"/>
      <c r="E35" s="140" t="str">
        <f>+Autodiagnóstico!G38</f>
        <v>Considerar la probabilidad de fraude que pueda afectar la adecuada gestión institucional</v>
      </c>
      <c r="F35" s="141">
        <f>+Autodiagnóstico!H38</f>
        <v>0</v>
      </c>
      <c r="G35" s="142"/>
      <c r="H35" s="143"/>
      <c r="I35" s="143"/>
      <c r="J35" s="143"/>
      <c r="K35" s="144" t="s">
        <v>257</v>
      </c>
      <c r="L35" s="142" t="s">
        <v>258</v>
      </c>
      <c r="M35" s="143"/>
      <c r="N35" s="21"/>
    </row>
    <row r="36" spans="2:14" ht="170.4" customHeight="1">
      <c r="B36" s="90"/>
      <c r="C36" s="324"/>
      <c r="D36" s="315"/>
      <c r="E36" s="140" t="str">
        <f>+Autodiagnóstico!G39</f>
        <v>Identificar y evaluar los cambios que pueden afectar los riesgos al Sistema de Control Interno</v>
      </c>
      <c r="F36" s="141">
        <f>+Autodiagnóstico!H39</f>
        <v>20</v>
      </c>
      <c r="G36" s="142"/>
      <c r="H36" s="143"/>
      <c r="I36" s="143"/>
      <c r="J36" s="143"/>
      <c r="K36" s="150" t="s">
        <v>253</v>
      </c>
      <c r="L36" s="142" t="s">
        <v>254</v>
      </c>
      <c r="M36" s="143"/>
      <c r="N36" s="21"/>
    </row>
    <row r="37" spans="2:14" ht="54.9" customHeight="1">
      <c r="B37" s="90"/>
      <c r="C37" s="324"/>
      <c r="D37" s="315"/>
      <c r="E37" s="140" t="str">
        <f>+Autodiagnóstico!G40</f>
        <v xml:space="preserve">Dar cumplimiento al artículo 73 de la Ley 1474 de 2011, relacionado con la prevención de los riesgos de corrupción, - mapa de riesgos de corrupción. </v>
      </c>
      <c r="F37" s="141">
        <f>+Autodiagnóstico!H40</f>
        <v>100</v>
      </c>
      <c r="G37" s="142"/>
      <c r="H37" s="143"/>
      <c r="I37" s="143"/>
      <c r="J37" s="143"/>
      <c r="K37" s="143"/>
      <c r="L37" s="143"/>
      <c r="M37" s="143"/>
      <c r="N37" s="21"/>
    </row>
    <row r="38" spans="2:14" ht="54.9" customHeight="1">
      <c r="B38" s="90"/>
      <c r="C38" s="324"/>
      <c r="D38" s="328" t="s">
        <v>204</v>
      </c>
      <c r="E38" s="140" t="str">
        <f>+Autodiagnóstico!G41</f>
        <v>Establecer objetivos institucionales alineados con el propósito fundamental, metas y estrategias de la entidad</v>
      </c>
      <c r="F38" s="141">
        <f>+Autodiagnóstico!H41</f>
        <v>100</v>
      </c>
      <c r="G38" s="142"/>
      <c r="H38" s="143"/>
      <c r="I38" s="143"/>
      <c r="J38" s="143"/>
      <c r="K38" s="143"/>
      <c r="L38" s="143"/>
      <c r="M38" s="143"/>
      <c r="N38" s="21"/>
    </row>
    <row r="39" spans="2:14" ht="54.9" customHeight="1">
      <c r="B39" s="90"/>
      <c r="C39" s="324"/>
      <c r="D39" s="315"/>
      <c r="E39" s="140" t="str">
        <f>+Autodiagnóstico!G42</f>
        <v>Establecer la Política de Administración del Riesgo</v>
      </c>
      <c r="F39" s="141">
        <f>+Autodiagnóstico!H42</f>
        <v>100</v>
      </c>
      <c r="G39" s="142"/>
      <c r="H39" s="143"/>
      <c r="I39" s="143"/>
      <c r="J39" s="143"/>
      <c r="K39" s="143"/>
      <c r="L39" s="143"/>
      <c r="M39" s="143"/>
      <c r="N39" s="21"/>
    </row>
    <row r="40" spans="2:14" ht="98.4" customHeight="1">
      <c r="B40" s="90"/>
      <c r="C40" s="324"/>
      <c r="D40" s="315"/>
      <c r="E40" s="140" t="str">
        <f>+Autodiagnóstico!G43</f>
        <v>Asumir la responsabilidad primaria del Sistema de Control Interno y de la identificación y evaluación de los cambios que podrían tener un impacto significativo en el mismo</v>
      </c>
      <c r="F40" s="141">
        <f>+Autodiagnóstico!H43</f>
        <v>60</v>
      </c>
      <c r="G40" s="142"/>
      <c r="H40" s="143"/>
      <c r="I40" s="143"/>
      <c r="J40" s="143"/>
      <c r="K40" s="150" t="s">
        <v>255</v>
      </c>
      <c r="L40" s="142" t="s">
        <v>256</v>
      </c>
      <c r="M40" s="143"/>
      <c r="N40" s="21"/>
    </row>
    <row r="41" spans="2:14" ht="93" customHeight="1">
      <c r="B41" s="90"/>
      <c r="C41" s="324"/>
      <c r="D41" s="315"/>
      <c r="E41" s="140" t="str">
        <f>+Autodiagnóstico!G44</f>
        <v>Específicamente el Comité Institucional de Coordinación de Control Interno, evaluar y dar línea sobre la administración de los riesgos en la entidad</v>
      </c>
      <c r="F41" s="141">
        <f>+Autodiagnóstico!H44</f>
        <v>0</v>
      </c>
      <c r="G41" s="142"/>
      <c r="H41" s="143"/>
      <c r="I41" s="143"/>
      <c r="J41" s="143"/>
      <c r="K41" s="150" t="s">
        <v>259</v>
      </c>
      <c r="L41" s="142" t="s">
        <v>261</v>
      </c>
      <c r="M41" s="143"/>
      <c r="N41" s="21"/>
    </row>
    <row r="42" spans="2:14" ht="86.4" customHeight="1">
      <c r="B42" s="90"/>
      <c r="C42" s="324"/>
      <c r="D42" s="329"/>
      <c r="E42" s="140" t="str">
        <f>+Autodiagnóstico!G45</f>
        <v>Realimentar a la alta dirección sobre el monitoreo y efectividad de la gestión del riesgo y de los controles. Así mismo, hacer seguimiento a su gestión, gestionar los riesgos y aplicar los controles</v>
      </c>
      <c r="F42" s="141">
        <f>+Autodiagnóstico!H45</f>
        <v>0</v>
      </c>
      <c r="G42" s="142"/>
      <c r="H42" s="143"/>
      <c r="I42" s="143"/>
      <c r="J42" s="143"/>
      <c r="K42" s="150" t="s">
        <v>260</v>
      </c>
      <c r="L42" s="142" t="s">
        <v>262</v>
      </c>
      <c r="M42" s="143"/>
      <c r="N42" s="21"/>
    </row>
    <row r="43" spans="2:14" ht="99" customHeight="1">
      <c r="B43" s="90"/>
      <c r="C43" s="324"/>
      <c r="D43" s="315" t="s">
        <v>206</v>
      </c>
      <c r="E43" s="140" t="str">
        <f>+Autodiagnóstico!G46</f>
        <v>Identificar y valorar los riesgos que pueden afectar el logro de los objetivos institucionales</v>
      </c>
      <c r="F43" s="141">
        <v>0</v>
      </c>
      <c r="G43" s="142"/>
      <c r="H43" s="143"/>
      <c r="I43" s="143"/>
      <c r="J43" s="143"/>
      <c r="K43" s="150" t="s">
        <v>241</v>
      </c>
      <c r="L43" s="142"/>
      <c r="M43" s="143"/>
      <c r="N43" s="21"/>
    </row>
    <row r="44" spans="2:14" ht="54.9" customHeight="1">
      <c r="B44" s="90"/>
      <c r="C44" s="324"/>
      <c r="D44" s="315"/>
      <c r="E44" s="140" t="str">
        <f>+Autodiagnóstico!G47</f>
        <v>Definen y diseñan los controles a los riesgos</v>
      </c>
      <c r="F44" s="141">
        <f>+Autodiagnóstico!H47</f>
        <v>0</v>
      </c>
      <c r="G44" s="142"/>
      <c r="H44" s="143"/>
      <c r="I44" s="143"/>
      <c r="J44" s="143"/>
      <c r="K44" s="150" t="s">
        <v>241</v>
      </c>
      <c r="L44" s="143"/>
      <c r="M44" s="143"/>
      <c r="N44" s="21"/>
    </row>
    <row r="45" spans="2:14" ht="86.4" customHeight="1">
      <c r="B45" s="90"/>
      <c r="C45" s="324"/>
      <c r="D45" s="315"/>
      <c r="E45" s="140" t="str">
        <f>+Autodiagnóstico!G48</f>
        <v>A partir de la política de administración del riesgo, establecer sistemas de gestión de riesgos y las responsabilidades para controlar riesgos específicos bajo la supervisión de la alta dirección. Con base en esto, establecen los mapas de riesgos</v>
      </c>
      <c r="F45" s="141">
        <f>+Autodiagnóstico!H48</f>
        <v>0</v>
      </c>
      <c r="G45" s="142"/>
      <c r="H45" s="143"/>
      <c r="I45" s="143"/>
      <c r="J45" s="143"/>
      <c r="K45" s="150" t="s">
        <v>241</v>
      </c>
      <c r="L45" s="143"/>
      <c r="M45" s="143"/>
      <c r="N45" s="21"/>
    </row>
    <row r="46" spans="2:14" ht="106.8" customHeight="1">
      <c r="B46" s="90"/>
      <c r="C46" s="324"/>
      <c r="D46" s="315"/>
      <c r="E46" s="140" t="str">
        <f>+Autodiagnóstico!G49</f>
        <v>Identificar y controlar los riesgos relacionados con posibles actos de corrupción en el ejercicio de sus funciones y el cumplimiento de sus objetivos, así como en la prestación del servicio y/o relacionados con el logro de los objetivos. Implementan procesos para identificar, disuadir y detectar fraudes; y revisan la exposición de la entidad al fraude con el auditor interno de la entidad</v>
      </c>
      <c r="F46" s="141">
        <f>+Autodiagnóstico!H49</f>
        <v>0</v>
      </c>
      <c r="G46" s="142"/>
      <c r="H46" s="143"/>
      <c r="I46" s="143"/>
      <c r="J46" s="143"/>
      <c r="K46" s="150" t="s">
        <v>241</v>
      </c>
      <c r="L46" s="143"/>
      <c r="M46" s="143"/>
      <c r="N46" s="21"/>
    </row>
    <row r="47" spans="2:14" ht="90" customHeight="1">
      <c r="B47" s="90"/>
      <c r="C47" s="324"/>
      <c r="D47" s="231" t="s">
        <v>205</v>
      </c>
      <c r="E47" s="140" t="str">
        <f>+Autodiagnóstico!G50</f>
        <v>Informar sobre la incidencia de los riesgos en el logro de objetivos y evaluar si la valoración del riesgo es la apropiada</v>
      </c>
      <c r="F47" s="141">
        <f>+Autodiagnóstico!H50</f>
        <v>20</v>
      </c>
      <c r="G47" s="142"/>
      <c r="H47" s="143"/>
      <c r="I47" s="143"/>
      <c r="J47" s="143"/>
      <c r="K47" s="150" t="s">
        <v>263</v>
      </c>
      <c r="L47" s="150" t="s">
        <v>264</v>
      </c>
      <c r="M47" s="143"/>
      <c r="N47" s="21"/>
    </row>
    <row r="48" spans="2:14" ht="81.599999999999994" customHeight="1">
      <c r="B48" s="90"/>
      <c r="C48" s="324"/>
      <c r="D48" s="232"/>
      <c r="E48" s="140" t="str">
        <f>+Autodiagnóstico!G51</f>
        <v>Asegurar que las evaluaciones de riesgo y control incluyan riesgos de fraude</v>
      </c>
      <c r="F48" s="141">
        <f>+Autodiagnóstico!H51</f>
        <v>0</v>
      </c>
      <c r="G48" s="142"/>
      <c r="H48" s="143"/>
      <c r="I48" s="143"/>
      <c r="J48" s="143"/>
      <c r="K48" s="150" t="s">
        <v>265</v>
      </c>
      <c r="L48" s="150" t="s">
        <v>266</v>
      </c>
      <c r="M48" s="143"/>
      <c r="N48" s="21"/>
    </row>
    <row r="49" spans="2:14" ht="80.400000000000006" customHeight="1">
      <c r="B49" s="90"/>
      <c r="C49" s="324"/>
      <c r="D49" s="232"/>
      <c r="E49" s="140" t="str">
        <f>+Autodiagnóstico!G52</f>
        <v>Ayudar a la primera línea con evaluaciones del impacto de los cambios en el SCI</v>
      </c>
      <c r="F49" s="141">
        <f>+Autodiagnóstico!H52</f>
        <v>0</v>
      </c>
      <c r="G49" s="142"/>
      <c r="H49" s="143"/>
      <c r="I49" s="143"/>
      <c r="J49" s="143"/>
      <c r="K49" s="163" t="s">
        <v>294</v>
      </c>
      <c r="L49" s="150" t="s">
        <v>295</v>
      </c>
      <c r="M49" s="143"/>
      <c r="N49" s="21"/>
    </row>
    <row r="50" spans="2:14" ht="113.4" customHeight="1">
      <c r="B50" s="90"/>
      <c r="C50" s="324"/>
      <c r="D50" s="232"/>
      <c r="E50" s="140" t="str">
        <f>+Autodiagnóstico!G53</f>
        <v>Monitorear cambios en el riesgo legal, regulatorio y de cumplimiento</v>
      </c>
      <c r="F50" s="141">
        <f>+Autodiagnóstico!H53</f>
        <v>0</v>
      </c>
      <c r="G50" s="142"/>
      <c r="H50" s="143"/>
      <c r="I50" s="143"/>
      <c r="J50" s="143"/>
      <c r="K50" s="150" t="s">
        <v>297</v>
      </c>
      <c r="L50" s="150" t="s">
        <v>296</v>
      </c>
      <c r="M50" s="143"/>
      <c r="N50" s="21"/>
    </row>
    <row r="51" spans="2:14" ht="54.9" customHeight="1">
      <c r="B51" s="90"/>
      <c r="C51" s="324"/>
      <c r="D51" s="232"/>
      <c r="E51" s="140" t="str">
        <f>+Autodiagnóstico!G54</f>
        <v>Consolidar los seguimientos a los mapas de riesgo</v>
      </c>
      <c r="F51" s="141">
        <f>+Autodiagnóstico!H54</f>
        <v>0</v>
      </c>
      <c r="G51" s="142"/>
      <c r="H51" s="143"/>
      <c r="I51" s="143"/>
      <c r="J51" s="143"/>
      <c r="K51" s="150" t="s">
        <v>299</v>
      </c>
      <c r="L51" s="142" t="s">
        <v>298</v>
      </c>
      <c r="M51" s="143"/>
      <c r="N51" s="21"/>
    </row>
    <row r="52" spans="2:14" ht="54.9" customHeight="1">
      <c r="B52" s="90"/>
      <c r="C52" s="324"/>
      <c r="D52" s="232"/>
      <c r="E52" s="140" t="str">
        <f>+Autodiagnóstico!G55</f>
        <v>Establecer un líder de la gestión de riesgos para coordinar las actividades en esta materia</v>
      </c>
      <c r="F52" s="141">
        <f>+Autodiagnóstico!H55</f>
        <v>0</v>
      </c>
      <c r="G52" s="142"/>
      <c r="H52" s="143"/>
      <c r="I52" s="143"/>
      <c r="J52" s="143"/>
      <c r="K52" s="150" t="s">
        <v>300</v>
      </c>
      <c r="L52" s="142" t="s">
        <v>301</v>
      </c>
      <c r="M52" s="143"/>
      <c r="N52" s="21"/>
    </row>
    <row r="53" spans="2:14" ht="74.400000000000006" customHeight="1">
      <c r="B53" s="90"/>
      <c r="C53" s="324"/>
      <c r="D53" s="232"/>
      <c r="E53" s="140" t="str">
        <f>+Autodiagnóstico!G56</f>
        <v>Elaborar informes consolidados para las diversas partes interesadas</v>
      </c>
      <c r="F53" s="141">
        <f>+Autodiagnóstico!H56</f>
        <v>0</v>
      </c>
      <c r="G53" s="142"/>
      <c r="H53" s="143"/>
      <c r="I53" s="143"/>
      <c r="J53" s="143"/>
      <c r="K53" s="150" t="s">
        <v>303</v>
      </c>
      <c r="L53" s="142" t="s">
        <v>302</v>
      </c>
      <c r="M53" s="143"/>
      <c r="N53" s="21"/>
    </row>
    <row r="54" spans="2:14" ht="96" customHeight="1">
      <c r="B54" s="90"/>
      <c r="C54" s="324"/>
      <c r="D54" s="232"/>
      <c r="E54" s="140" t="str">
        <f>+Autodiagnóstico!G57</f>
        <v>Seguir los resultados de las acciones emprendidas para mitigar los riesgos, cuando haya lugar</v>
      </c>
      <c r="F54" s="141">
        <f>+Autodiagnóstico!H57</f>
        <v>0</v>
      </c>
      <c r="G54" s="142"/>
      <c r="H54" s="143"/>
      <c r="I54" s="143"/>
      <c r="J54" s="143"/>
      <c r="K54" s="150" t="s">
        <v>305</v>
      </c>
      <c r="L54" s="142" t="s">
        <v>304</v>
      </c>
      <c r="M54" s="143"/>
      <c r="N54" s="21"/>
    </row>
    <row r="55" spans="2:14" ht="89.4" customHeight="1">
      <c r="B55" s="90"/>
      <c r="C55" s="324"/>
      <c r="D55" s="316"/>
      <c r="E55" s="140" t="str">
        <f>+Autodiagnóstico!G58</f>
        <v>Los supervisores e interventores de contratos deben realizar seguimiento a los riesgos de estos e informar las alertas respectivas</v>
      </c>
      <c r="F55" s="141">
        <f>+Autodiagnóstico!H58</f>
        <v>0</v>
      </c>
      <c r="G55" s="142"/>
      <c r="H55" s="143"/>
      <c r="I55" s="143"/>
      <c r="J55" s="143"/>
      <c r="K55" s="150" t="s">
        <v>306</v>
      </c>
      <c r="L55" s="142" t="s">
        <v>307</v>
      </c>
      <c r="M55" s="143"/>
      <c r="N55" s="21"/>
    </row>
    <row r="56" spans="2:14" ht="54.9" customHeight="1">
      <c r="B56" s="90"/>
      <c r="C56" s="324"/>
      <c r="D56" s="317" t="s">
        <v>85</v>
      </c>
      <c r="E56" s="140" t="str">
        <f>+Autodiagnóstico!G59</f>
        <v>Asesorar en metodologías para la identificación y administración de los riesgos, en coordinación con la segunda línea de defensa</v>
      </c>
      <c r="F56" s="141">
        <f>+Autodiagnóstico!H59</f>
        <v>20</v>
      </c>
      <c r="G56" s="142"/>
      <c r="H56" s="143"/>
      <c r="I56" s="143"/>
      <c r="J56" s="143"/>
      <c r="K56" s="292" t="s">
        <v>309</v>
      </c>
      <c r="L56" s="263" t="s">
        <v>308</v>
      </c>
      <c r="M56" s="330"/>
      <c r="N56" s="21"/>
    </row>
    <row r="57" spans="2:14" ht="54.9" customHeight="1">
      <c r="B57" s="90"/>
      <c r="C57" s="324"/>
      <c r="D57" s="318"/>
      <c r="E57" s="140" t="str">
        <f>+Autodiagnóstico!G60</f>
        <v>Identificar y evaluar cambios que podrían tener un impacto significativo en el SCI, durante las evaluaciones periódicas de riesgos y en el curso del trabajo de auditoría interna</v>
      </c>
      <c r="F57" s="141">
        <f>+Autodiagnóstico!H60</f>
        <v>0</v>
      </c>
      <c r="G57" s="142"/>
      <c r="H57" s="143"/>
      <c r="I57" s="143"/>
      <c r="J57" s="143"/>
      <c r="K57" s="295"/>
      <c r="L57" s="264"/>
      <c r="M57" s="331"/>
      <c r="N57" s="21"/>
    </row>
    <row r="58" spans="2:14" ht="54.9" customHeight="1">
      <c r="B58" s="90"/>
      <c r="C58" s="324"/>
      <c r="D58" s="318"/>
      <c r="E58" s="140" t="str">
        <f>+Autodiagnóstico!G61</f>
        <v>Comunicar al Comité de Coordinación de Control Interno posibles cambios e impactos en la evaluación del riesgo, detectados en las auditorías</v>
      </c>
      <c r="F58" s="141">
        <f>+Autodiagnóstico!H61</f>
        <v>0</v>
      </c>
      <c r="G58" s="142"/>
      <c r="H58" s="143"/>
      <c r="I58" s="143"/>
      <c r="J58" s="143"/>
      <c r="K58" s="295"/>
      <c r="L58" s="264"/>
      <c r="M58" s="331"/>
      <c r="N58" s="21"/>
    </row>
    <row r="59" spans="2:14" ht="54.9" customHeight="1">
      <c r="B59" s="90"/>
      <c r="C59" s="324"/>
      <c r="D59" s="318"/>
      <c r="E59" s="140" t="str">
        <f>+Autodiagnóstico!G62</f>
        <v>Revisar la efectividad y la aplicación de controles, planes de contingencia y actividades de monitoreo vinculadas a riesgos claves de la entidad</v>
      </c>
      <c r="F59" s="141">
        <f>+Autodiagnóstico!H62</f>
        <v>0</v>
      </c>
      <c r="G59" s="142"/>
      <c r="H59" s="143"/>
      <c r="I59" s="143"/>
      <c r="J59" s="143"/>
      <c r="K59" s="295"/>
      <c r="L59" s="264"/>
      <c r="M59" s="331"/>
      <c r="N59" s="21"/>
    </row>
    <row r="60" spans="2:14" ht="54.9" customHeight="1" thickBot="1">
      <c r="B60" s="90"/>
      <c r="C60" s="325"/>
      <c r="D60" s="319"/>
      <c r="E60" s="140" t="str">
        <f>+Autodiagnóstico!G63</f>
        <v>Alertar sobre la probabilidad de riesgo de fraude o corrupción en las áreas auditadas</v>
      </c>
      <c r="F60" s="141">
        <f>+Autodiagnóstico!H63</f>
        <v>0</v>
      </c>
      <c r="G60" s="142"/>
      <c r="H60" s="143"/>
      <c r="I60" s="143"/>
      <c r="J60" s="143"/>
      <c r="K60" s="296"/>
      <c r="L60" s="265"/>
      <c r="M60" s="332"/>
      <c r="N60" s="21"/>
    </row>
    <row r="61" spans="2:14" ht="54.9" customHeight="1">
      <c r="B61" s="90"/>
      <c r="C61" s="323" t="s">
        <v>132</v>
      </c>
      <c r="D61" s="317" t="s">
        <v>174</v>
      </c>
      <c r="E61" s="140" t="str">
        <f>+Autodiagnóstico!G64</f>
        <v>Determinar acciones que contribuyan a mitigar todos los riesgos institucionales</v>
      </c>
      <c r="F61" s="141">
        <f>+Autodiagnóstico!H64</f>
        <v>20</v>
      </c>
      <c r="G61" s="142"/>
      <c r="H61" s="143"/>
      <c r="I61" s="143"/>
      <c r="J61" s="143"/>
      <c r="K61" s="292" t="s">
        <v>310</v>
      </c>
      <c r="L61" s="263" t="s">
        <v>311</v>
      </c>
      <c r="M61" s="297"/>
      <c r="N61" s="21"/>
    </row>
    <row r="62" spans="2:14" ht="54.9" customHeight="1">
      <c r="B62" s="90"/>
      <c r="C62" s="324"/>
      <c r="D62" s="318"/>
      <c r="E62" s="140" t="str">
        <f>+Autodiagnóstico!G65</f>
        <v xml:space="preserve">Definir controles en materia de tecnologías de la información y la comunicación TIC. </v>
      </c>
      <c r="F62" s="141">
        <f>+Autodiagnóstico!H65</f>
        <v>20</v>
      </c>
      <c r="G62" s="142"/>
      <c r="H62" s="143"/>
      <c r="I62" s="143"/>
      <c r="J62" s="143"/>
      <c r="K62" s="293"/>
      <c r="L62" s="264"/>
      <c r="M62" s="298"/>
      <c r="N62" s="21"/>
    </row>
    <row r="63" spans="2:14" ht="54.9" customHeight="1">
      <c r="B63" s="90"/>
      <c r="C63" s="324"/>
      <c r="D63" s="320"/>
      <c r="E63" s="140" t="str">
        <f>+Autodiagnóstico!G66</f>
        <v>Implementar políticas de operación mediante procedimientos u otros mecanismos que den cuenta de su aplicación en materia de control</v>
      </c>
      <c r="F63" s="141">
        <f>+Autodiagnóstico!H66</f>
        <v>20</v>
      </c>
      <c r="G63" s="142"/>
      <c r="H63" s="143"/>
      <c r="I63" s="143"/>
      <c r="J63" s="143"/>
      <c r="K63" s="294"/>
      <c r="L63" s="265"/>
      <c r="M63" s="299"/>
      <c r="N63" s="21"/>
    </row>
    <row r="64" spans="2:14" ht="54.9" customHeight="1">
      <c r="B64" s="90"/>
      <c r="C64" s="324"/>
      <c r="D64" s="321" t="s">
        <v>204</v>
      </c>
      <c r="E64" s="140" t="str">
        <f>+Autodiagnóstico!G67</f>
        <v>Establecer las políticas de operación encaminadas a controlar los riesgos que pueden llegar a incidir en el cumplimiento de los objetivos institucionales</v>
      </c>
      <c r="F64" s="141">
        <f>+Autodiagnóstico!H67</f>
        <v>20</v>
      </c>
      <c r="G64" s="142"/>
      <c r="H64" s="143"/>
      <c r="I64" s="143"/>
      <c r="J64" s="143"/>
      <c r="K64" s="292" t="s">
        <v>312</v>
      </c>
      <c r="L64" s="263" t="s">
        <v>313</v>
      </c>
      <c r="M64" s="297"/>
      <c r="N64" s="21"/>
    </row>
    <row r="65" spans="2:14" ht="54.9" customHeight="1">
      <c r="B65" s="90"/>
      <c r="C65" s="324"/>
      <c r="D65" s="321"/>
      <c r="E65" s="140" t="str">
        <f>+Autodiagnóstico!G68</f>
        <v>Hacer seguimiento a la adopción, implementación y aplicación de controles</v>
      </c>
      <c r="F65" s="141">
        <f>+Autodiagnóstico!H68</f>
        <v>20</v>
      </c>
      <c r="G65" s="142"/>
      <c r="H65" s="143"/>
      <c r="I65" s="143"/>
      <c r="J65" s="143"/>
      <c r="K65" s="294"/>
      <c r="L65" s="265"/>
      <c r="M65" s="299"/>
      <c r="N65" s="21"/>
    </row>
    <row r="66" spans="2:14" ht="54.9" customHeight="1">
      <c r="B66" s="90"/>
      <c r="C66" s="324"/>
      <c r="D66" s="317" t="s">
        <v>314</v>
      </c>
      <c r="E66" s="137" t="str">
        <f>+Autodiagnóstico!G69</f>
        <v>Mantener controles internos efectivos para ejecutar procedimientos de riesgo y control en el día a día</v>
      </c>
      <c r="F66" s="129">
        <f>+Autodiagnóstico!H69</f>
        <v>0</v>
      </c>
      <c r="G66" s="133"/>
      <c r="H66" s="134"/>
      <c r="I66" s="134"/>
      <c r="J66" s="134"/>
      <c r="K66" s="305" t="s">
        <v>315</v>
      </c>
      <c r="L66" s="263" t="s">
        <v>316</v>
      </c>
      <c r="M66" s="307"/>
      <c r="N66" s="21"/>
    </row>
    <row r="67" spans="2:14" ht="87" customHeight="1">
      <c r="B67" s="90"/>
      <c r="C67" s="324"/>
      <c r="D67" s="318"/>
      <c r="E67" s="138" t="str">
        <f>+Autodiagnóstico!G70</f>
        <v>Diseñar e implementar procedimientos detallados que sirvan como controles, a través de una estructura de responsabilidad en cascada, y supervisar la ejecución de esos procedimientos por parte de los servidores públicos a su cargo</v>
      </c>
      <c r="F67" s="128">
        <f>+Autodiagnóstico!H70</f>
        <v>0</v>
      </c>
      <c r="G67" s="126"/>
      <c r="H67" s="127"/>
      <c r="I67" s="127"/>
      <c r="J67" s="127"/>
      <c r="K67" s="306"/>
      <c r="L67" s="264"/>
      <c r="M67" s="308"/>
      <c r="N67" s="21"/>
    </row>
    <row r="68" spans="2:14" ht="54.9" customHeight="1">
      <c r="B68" s="90"/>
      <c r="C68" s="324"/>
      <c r="D68" s="318"/>
      <c r="E68" s="138" t="str">
        <f>+Autodiagnóstico!G71</f>
        <v>Establecer responsabilidades por las actividades de control y asegurar que personas competentes, con autoridad suficiente, efectúen dichas actividades con diligencia y de manera oportuna</v>
      </c>
      <c r="F68" s="128">
        <f>+Autodiagnóstico!H71</f>
        <v>0</v>
      </c>
      <c r="G68" s="126"/>
      <c r="H68" s="127"/>
      <c r="I68" s="127"/>
      <c r="J68" s="127"/>
      <c r="K68" s="306"/>
      <c r="L68" s="264"/>
      <c r="M68" s="308"/>
      <c r="N68" s="21"/>
    </row>
    <row r="69" spans="2:14" ht="54.9" customHeight="1">
      <c r="B69" s="90"/>
      <c r="C69" s="324"/>
      <c r="D69" s="318"/>
      <c r="E69" s="138" t="str">
        <f>+Autodiagnóstico!G72</f>
        <v>Asegurar que el personal responsable investigue y actúe sobre asuntos identificados como resultado de la ejecución de actividades de control</v>
      </c>
      <c r="F69" s="128">
        <f>+Autodiagnóstico!H72</f>
        <v>0</v>
      </c>
      <c r="G69" s="126"/>
      <c r="H69" s="127"/>
      <c r="I69" s="127"/>
      <c r="J69" s="127"/>
      <c r="K69" s="306"/>
      <c r="L69" s="264"/>
      <c r="M69" s="308"/>
      <c r="N69" s="21"/>
    </row>
    <row r="70" spans="2:14" ht="77.400000000000006" customHeight="1">
      <c r="B70" s="90"/>
      <c r="C70" s="324"/>
      <c r="D70" s="320"/>
      <c r="E70" s="139" t="str">
        <f>+Autodiagnóstico!G73</f>
        <v>Diseñar e implementar las respectivas actividades de control. Esto incluye reajustar y comunicar políticas y procedimientos relacionados con la tecnología y asegurar que los controles de TI son adecuados para apoyar el logro de los objetivos</v>
      </c>
      <c r="F70" s="130">
        <f>+Autodiagnóstico!H73</f>
        <v>0</v>
      </c>
      <c r="G70" s="131"/>
      <c r="H70" s="132"/>
      <c r="I70" s="132"/>
      <c r="J70" s="132"/>
      <c r="K70" s="306"/>
      <c r="L70" s="264"/>
      <c r="M70" s="308"/>
      <c r="N70" s="21"/>
    </row>
    <row r="71" spans="2:14" ht="54.9" customHeight="1">
      <c r="B71" s="90"/>
      <c r="C71" s="326"/>
      <c r="D71" s="309" t="s">
        <v>205</v>
      </c>
      <c r="E71" s="140" t="str">
        <f>+Autodiagnóstico!G74</f>
        <v>Supervisar el cumplimiento de las políticas y procedimientos específicos establecidos por los gerentes públicos y líderes de proceso</v>
      </c>
      <c r="F71" s="141">
        <f>+Autodiagnóstico!H74</f>
        <v>0</v>
      </c>
      <c r="G71" s="142"/>
      <c r="H71" s="143"/>
      <c r="I71" s="143"/>
      <c r="J71" s="143"/>
      <c r="K71" s="303" t="s">
        <v>317</v>
      </c>
      <c r="L71" s="303" t="s">
        <v>318</v>
      </c>
      <c r="M71" s="291"/>
      <c r="N71" s="21"/>
    </row>
    <row r="72" spans="2:14" ht="54.9" customHeight="1">
      <c r="B72" s="90"/>
      <c r="C72" s="326"/>
      <c r="D72" s="309"/>
      <c r="E72" s="140" t="str">
        <f>+Autodiagnóstico!G75</f>
        <v>Asistir a la gerencia operativa en el desarrollo y comunicación de políticas y procedimientos</v>
      </c>
      <c r="F72" s="141">
        <f>+Autodiagnóstico!H75</f>
        <v>0</v>
      </c>
      <c r="G72" s="142"/>
      <c r="H72" s="143"/>
      <c r="I72" s="143"/>
      <c r="J72" s="143"/>
      <c r="K72" s="303"/>
      <c r="L72" s="303"/>
      <c r="M72" s="291"/>
      <c r="N72" s="21"/>
    </row>
    <row r="73" spans="2:14" ht="54.9" customHeight="1">
      <c r="B73" s="90"/>
      <c r="C73" s="326"/>
      <c r="D73" s="309"/>
      <c r="E73" s="140" t="str">
        <f>+Autodiagnóstico!G76</f>
        <v>Asegurar que los riesgos son monitoreados en relación con la política de administración de riesgo establecida para la entidad</v>
      </c>
      <c r="F73" s="141">
        <f>+Autodiagnóstico!H76</f>
        <v>0</v>
      </c>
      <c r="G73" s="142"/>
      <c r="H73" s="143"/>
      <c r="I73" s="143"/>
      <c r="J73" s="143"/>
      <c r="K73" s="303"/>
      <c r="L73" s="303"/>
      <c r="M73" s="291"/>
      <c r="N73" s="21"/>
    </row>
    <row r="74" spans="2:14" ht="54.9" customHeight="1">
      <c r="B74" s="90"/>
      <c r="C74" s="326"/>
      <c r="D74" s="309"/>
      <c r="E74" s="140" t="str">
        <f>+Autodiagnóstico!G77</f>
        <v>Revisar periódicamente las actividades de control para determinar su relevancia y actualizarlas de ser necesario</v>
      </c>
      <c r="F74" s="141">
        <f>+Autodiagnóstico!H77</f>
        <v>0</v>
      </c>
      <c r="G74" s="142"/>
      <c r="H74" s="143"/>
      <c r="I74" s="143"/>
      <c r="J74" s="143"/>
      <c r="K74" s="303"/>
      <c r="L74" s="303"/>
      <c r="M74" s="291"/>
      <c r="N74" s="21"/>
    </row>
    <row r="75" spans="2:14" ht="54.9" customHeight="1">
      <c r="B75" s="90"/>
      <c r="C75" s="326"/>
      <c r="D75" s="309"/>
      <c r="E75" s="140" t="str">
        <f>+Autodiagnóstico!G78</f>
        <v xml:space="preserve">Supervisar el cumplimiento de las políticas y procedimientos específicos establecidos por la primera línea </v>
      </c>
      <c r="F75" s="141">
        <f>+Autodiagnóstico!H78</f>
        <v>0</v>
      </c>
      <c r="G75" s="142"/>
      <c r="H75" s="143"/>
      <c r="I75" s="143"/>
      <c r="J75" s="143"/>
      <c r="K75" s="303"/>
      <c r="L75" s="303"/>
      <c r="M75" s="291"/>
      <c r="N75" s="21"/>
    </row>
    <row r="76" spans="2:14" ht="54.9" customHeight="1">
      <c r="B76" s="90"/>
      <c r="C76" s="326"/>
      <c r="D76" s="309"/>
      <c r="E76" s="140" t="str">
        <f>+Autodiagnóstico!G79</f>
        <v>Realizar monitoreo de los riesgos y controles tecnológicos</v>
      </c>
      <c r="F76" s="141">
        <f>+Autodiagnóstico!H79</f>
        <v>0</v>
      </c>
      <c r="G76" s="142"/>
      <c r="H76" s="143"/>
      <c r="I76" s="143"/>
      <c r="J76" s="143"/>
      <c r="K76" s="303"/>
      <c r="L76" s="303"/>
      <c r="M76" s="291"/>
      <c r="N76" s="21"/>
    </row>
    <row r="77" spans="2:14" ht="76.2" customHeight="1">
      <c r="B77" s="90"/>
      <c r="C77" s="326"/>
      <c r="D77" s="309"/>
      <c r="E77" s="140" t="str">
        <f>+Autodiagnóstico!G80</f>
        <v>Grupos como los departamentos de seguridad de la información también pueden desempeñar papeles importantes en la selección, desarrollo y mantenimiento de controles sobre la tecnología, según lo designado por la administración</v>
      </c>
      <c r="F77" s="141">
        <f>+Autodiagnóstico!H80</f>
        <v>0</v>
      </c>
      <c r="G77" s="142"/>
      <c r="H77" s="143"/>
      <c r="I77" s="143"/>
      <c r="J77" s="143"/>
      <c r="K77" s="303"/>
      <c r="L77" s="303"/>
      <c r="M77" s="291"/>
      <c r="N77" s="21"/>
    </row>
    <row r="78" spans="2:14" ht="54.9" customHeight="1">
      <c r="B78" s="90"/>
      <c r="C78" s="326"/>
      <c r="D78" s="309"/>
      <c r="E78" s="140" t="str">
        <f>+Autodiagnóstico!G81</f>
        <v>Establecer procesos para monitorear y evaluar el desarrollo de exposiciones al riesgo relacionadas con tecnología nueva y emergente</v>
      </c>
      <c r="F78" s="141">
        <f>+Autodiagnóstico!H81</f>
        <v>0</v>
      </c>
      <c r="G78" s="142"/>
      <c r="H78" s="143"/>
      <c r="I78" s="143"/>
      <c r="J78" s="143"/>
      <c r="K78" s="303"/>
      <c r="L78" s="303"/>
      <c r="M78" s="291"/>
      <c r="N78" s="21"/>
    </row>
    <row r="79" spans="2:14" ht="54.9" customHeight="1">
      <c r="B79" s="90"/>
      <c r="C79" s="326"/>
      <c r="D79" s="309" t="s">
        <v>85</v>
      </c>
      <c r="E79" s="140" t="str">
        <f>+Autodiagnóstico!G82</f>
        <v>Verificar que los controles están diseñados e implementados de manera efectiva y operen como se pretende para controlar los riesgos</v>
      </c>
      <c r="F79" s="141">
        <f>+Autodiagnóstico!H82</f>
        <v>0</v>
      </c>
      <c r="G79" s="142"/>
      <c r="H79" s="143"/>
      <c r="I79" s="143"/>
      <c r="J79" s="143"/>
      <c r="K79" s="292" t="s">
        <v>319</v>
      </c>
      <c r="L79" s="303" t="s">
        <v>320</v>
      </c>
      <c r="M79" s="297"/>
      <c r="N79" s="21"/>
    </row>
    <row r="80" spans="2:14" ht="54.9" customHeight="1">
      <c r="B80" s="90"/>
      <c r="C80" s="326"/>
      <c r="D80" s="309"/>
      <c r="E80" s="140" t="str">
        <f>+Autodiagnóstico!G83</f>
        <v xml:space="preserve">Suministrar recomendaciones para mejorar la eficiencia y eficacia de los controles. </v>
      </c>
      <c r="F80" s="141">
        <f>+Autodiagnóstico!H83</f>
        <v>0</v>
      </c>
      <c r="G80" s="142"/>
      <c r="H80" s="143"/>
      <c r="I80" s="143"/>
      <c r="J80" s="143"/>
      <c r="K80" s="295"/>
      <c r="L80" s="303"/>
      <c r="M80" s="298"/>
      <c r="N80" s="21"/>
    </row>
    <row r="81" spans="2:14" ht="54.9" customHeight="1">
      <c r="B81" s="90"/>
      <c r="C81" s="326"/>
      <c r="D81" s="309"/>
      <c r="E81" s="140" t="str">
        <f>+Autodiagnóstico!G84</f>
        <v>Proporcionar seguridad razonable con respecto al diseño e implementación de políticas, procedimientos y otros controles</v>
      </c>
      <c r="F81" s="141">
        <f>+Autodiagnóstico!H84</f>
        <v>0</v>
      </c>
      <c r="G81" s="142"/>
      <c r="H81" s="143"/>
      <c r="I81" s="143"/>
      <c r="J81" s="143"/>
      <c r="K81" s="295"/>
      <c r="L81" s="303"/>
      <c r="M81" s="298"/>
      <c r="N81" s="21"/>
    </row>
    <row r="82" spans="2:14" ht="54.9" customHeight="1">
      <c r="B82" s="90"/>
      <c r="C82" s="326"/>
      <c r="D82" s="309"/>
      <c r="E82" s="140" t="str">
        <f>+Autodiagnóstico!G85</f>
        <v>Evaluar si los procesos de gobierno de TI de la entidad apoyan las estrategias y los objetivos de la entidad</v>
      </c>
      <c r="F82" s="141">
        <f>+Autodiagnóstico!H85</f>
        <v>0</v>
      </c>
      <c r="G82" s="142"/>
      <c r="H82" s="143"/>
      <c r="I82" s="143"/>
      <c r="J82" s="143"/>
      <c r="K82" s="295"/>
      <c r="L82" s="303"/>
      <c r="M82" s="298"/>
      <c r="N82" s="21"/>
    </row>
    <row r="83" spans="2:14" ht="54.9" customHeight="1">
      <c r="B83" s="90"/>
      <c r="C83" s="327"/>
      <c r="D83" s="322"/>
      <c r="E83" s="171" t="str">
        <f>+Autodiagnóstico!G86</f>
        <v>Proporcionar información sobre la eficiencia, efectividad e integridad de los controles tecnológicos y, según sea apropiado, puede recomendar mejoras a las actividades de control específicas</v>
      </c>
      <c r="F83" s="172">
        <f>+Autodiagnóstico!H86</f>
        <v>0</v>
      </c>
      <c r="G83" s="158"/>
      <c r="H83" s="149"/>
      <c r="I83" s="149"/>
      <c r="J83" s="149"/>
      <c r="K83" s="295"/>
      <c r="L83" s="304"/>
      <c r="M83" s="298"/>
      <c r="N83" s="21"/>
    </row>
    <row r="84" spans="2:14" ht="54.9" customHeight="1">
      <c r="B84" s="90"/>
      <c r="C84" s="314" t="s">
        <v>156</v>
      </c>
      <c r="D84" s="309" t="s">
        <v>175</v>
      </c>
      <c r="E84" s="140" t="str">
        <f>+Autodiagnóstico!G87</f>
        <v xml:space="preserve">Obtener, generar y utilizar información relevante y de calidad para apoyar el funcionamiento del control interno. </v>
      </c>
      <c r="F84" s="141">
        <f>+Autodiagnóstico!H87</f>
        <v>20</v>
      </c>
      <c r="G84" s="142"/>
      <c r="H84" s="143"/>
      <c r="I84" s="143"/>
      <c r="J84" s="143"/>
      <c r="K84" s="289" t="s">
        <v>321</v>
      </c>
      <c r="L84" s="289" t="s">
        <v>322</v>
      </c>
      <c r="M84" s="291"/>
      <c r="N84" s="170"/>
    </row>
    <row r="85" spans="2:14" ht="54.9" customHeight="1">
      <c r="B85" s="90"/>
      <c r="C85" s="314"/>
      <c r="D85" s="309"/>
      <c r="E85" s="140" t="str">
        <f>+Autodiagnóstico!G88</f>
        <v xml:space="preserve">Comunicar internamente la información requerida para apoyar el funcionamiento del Sistema de Control Interno. </v>
      </c>
      <c r="F85" s="141">
        <f>+Autodiagnóstico!H88</f>
        <v>0</v>
      </c>
      <c r="G85" s="142"/>
      <c r="H85" s="143"/>
      <c r="I85" s="143"/>
      <c r="J85" s="143"/>
      <c r="K85" s="289"/>
      <c r="L85" s="289"/>
      <c r="M85" s="291"/>
      <c r="N85" s="170"/>
    </row>
    <row r="86" spans="2:14" ht="54.9" customHeight="1">
      <c r="B86" s="90"/>
      <c r="C86" s="314"/>
      <c r="D86" s="309"/>
      <c r="E86" s="140" t="str">
        <f>+Autodiagnóstico!G89</f>
        <v xml:space="preserve">Comunicarse con los grupos de valor, sobre los aspectos claves que afectan el funcionamiento del control interno. </v>
      </c>
      <c r="F86" s="141">
        <f>+Autodiagnóstico!H89</f>
        <v>0</v>
      </c>
      <c r="G86" s="142"/>
      <c r="H86" s="143"/>
      <c r="I86" s="143"/>
      <c r="J86" s="143"/>
      <c r="K86" s="289"/>
      <c r="L86" s="289"/>
      <c r="M86" s="291"/>
      <c r="N86" s="170"/>
    </row>
    <row r="87" spans="2:14" ht="54.9" customHeight="1">
      <c r="B87" s="90"/>
      <c r="C87" s="314"/>
      <c r="D87" s="309" t="s">
        <v>204</v>
      </c>
      <c r="E87" s="140" t="str">
        <f>+Autodiagnóstico!G90</f>
        <v>Responder por la fiabilidad, integridad y seguridad de la información, incluyendo la información crítica de la entidad independientemente de cómo se almacene</v>
      </c>
      <c r="F87" s="141">
        <f>+Autodiagnóstico!H90</f>
        <v>0</v>
      </c>
      <c r="G87" s="142"/>
      <c r="H87" s="143"/>
      <c r="I87" s="143"/>
      <c r="J87" s="143"/>
      <c r="K87" s="301" t="s">
        <v>323</v>
      </c>
      <c r="L87" s="289" t="s">
        <v>324</v>
      </c>
      <c r="M87" s="291"/>
      <c r="N87" s="170"/>
    </row>
    <row r="88" spans="2:14" ht="190.2" customHeight="1">
      <c r="B88" s="90"/>
      <c r="C88" s="314"/>
      <c r="D88" s="309"/>
      <c r="E88" s="140" t="str">
        <f>+Autodiagnóstico!G91</f>
        <v xml:space="preserve">Establecer políticas apropiadas para el reporte de información fuera de la entidad y directrices sobre información de carácter reservado, personas autorizadas para brindar información, regulaciones de privacidad y tratamiento de datos personales, y en general todo lo relacionado con la comunicación de la información fuera de la entidad. </v>
      </c>
      <c r="F88" s="141">
        <f>+Autodiagnóstico!H91</f>
        <v>0</v>
      </c>
      <c r="G88" s="142"/>
      <c r="H88" s="143"/>
      <c r="I88" s="143"/>
      <c r="J88" s="143"/>
      <c r="K88" s="302"/>
      <c r="L88" s="289"/>
      <c r="M88" s="291"/>
      <c r="N88" s="170"/>
    </row>
    <row r="89" spans="2:14" ht="54.9" customHeight="1">
      <c r="B89" s="90"/>
      <c r="C89" s="314"/>
      <c r="D89" s="309" t="s">
        <v>275</v>
      </c>
      <c r="E89" s="140" t="str">
        <f>+Autodiagnóstico!G92</f>
        <v>Gestionar información que da cuenta de las actividades cotidianas, compartiéndola en toda la entidad</v>
      </c>
      <c r="F89" s="141">
        <f>+Autodiagnóstico!H92</f>
        <v>20</v>
      </c>
      <c r="G89" s="142"/>
      <c r="H89" s="143"/>
      <c r="I89" s="143"/>
      <c r="J89" s="143"/>
      <c r="K89" s="289" t="s">
        <v>325</v>
      </c>
      <c r="L89" s="289" t="s">
        <v>326</v>
      </c>
      <c r="M89" s="300"/>
      <c r="N89" s="170"/>
    </row>
    <row r="90" spans="2:14" ht="54.9" customHeight="1">
      <c r="B90" s="90"/>
      <c r="C90" s="314"/>
      <c r="D90" s="309"/>
      <c r="E90" s="140" t="str">
        <f>+Autodiagnóstico!G93</f>
        <v>Desarrollar y mantener procesos de comunicación facilitando que todas las personas entiendan y lleven a cabo sus responsabilidades de control interno</v>
      </c>
      <c r="F90" s="141">
        <f>+Autodiagnóstico!H93</f>
        <v>0</v>
      </c>
      <c r="G90" s="142"/>
      <c r="H90" s="143"/>
      <c r="I90" s="143"/>
      <c r="J90" s="143"/>
      <c r="K90" s="289"/>
      <c r="L90" s="289"/>
      <c r="M90" s="300"/>
      <c r="N90" s="170"/>
    </row>
    <row r="91" spans="2:14" ht="54.9" customHeight="1">
      <c r="B91" s="90"/>
      <c r="C91" s="314"/>
      <c r="D91" s="309"/>
      <c r="E91" s="140" t="str">
        <f>+Autodiagnóstico!G94</f>
        <v>Facilitar canales de comunicación, tales como líneas de denuncia que permiten la comunicación anónima o confidencial, como complemento a los canales normales</v>
      </c>
      <c r="F91" s="141">
        <f>+Autodiagnóstico!H94</f>
        <v>0</v>
      </c>
      <c r="G91" s="142"/>
      <c r="H91" s="143"/>
      <c r="I91" s="143"/>
      <c r="J91" s="143"/>
      <c r="K91" s="289"/>
      <c r="L91" s="289"/>
      <c r="M91" s="300"/>
      <c r="N91" s="170"/>
    </row>
    <row r="92" spans="2:14" ht="54.9" customHeight="1">
      <c r="B92" s="90"/>
      <c r="C92" s="314"/>
      <c r="D92" s="309"/>
      <c r="E92" s="140" t="str">
        <f>+Autodiagnóstico!G95</f>
        <v>Asegurar que entre los procesos fluya información relevante y oportuna, así como hacia los ciudadanos, organismos de control y otros externos</v>
      </c>
      <c r="F92" s="141">
        <f>+Autodiagnóstico!H95</f>
        <v>0</v>
      </c>
      <c r="G92" s="142"/>
      <c r="H92" s="143"/>
      <c r="I92" s="143"/>
      <c r="J92" s="143"/>
      <c r="K92" s="289"/>
      <c r="L92" s="289"/>
      <c r="M92" s="300"/>
      <c r="N92" s="170"/>
    </row>
    <row r="93" spans="2:14" ht="54.9" customHeight="1">
      <c r="B93" s="90"/>
      <c r="C93" s="314"/>
      <c r="D93" s="309"/>
      <c r="E93" s="140" t="str">
        <f>+Autodiagnóstico!G96</f>
        <v>Informar sobre la evaluación a la gestión institucional y a resultados</v>
      </c>
      <c r="F93" s="141">
        <f>+Autodiagnóstico!H96</f>
        <v>0</v>
      </c>
      <c r="G93" s="142"/>
      <c r="H93" s="143"/>
      <c r="I93" s="143"/>
      <c r="J93" s="143"/>
      <c r="K93" s="289"/>
      <c r="L93" s="289"/>
      <c r="M93" s="300"/>
      <c r="N93" s="170"/>
    </row>
    <row r="94" spans="2:14" ht="54.9" customHeight="1">
      <c r="B94" s="90"/>
      <c r="C94" s="314"/>
      <c r="D94" s="309"/>
      <c r="E94" s="140" t="str">
        <f>+Autodiagnóstico!G97</f>
        <v>Implementar métodos de comunicación efectiva</v>
      </c>
      <c r="F94" s="141">
        <f>+Autodiagnóstico!H97</f>
        <v>0</v>
      </c>
      <c r="G94" s="142"/>
      <c r="H94" s="143"/>
      <c r="I94" s="143"/>
      <c r="J94" s="143"/>
      <c r="K94" s="289"/>
      <c r="L94" s="289"/>
      <c r="M94" s="300"/>
      <c r="N94" s="170"/>
    </row>
    <row r="95" spans="2:14" ht="54.9" customHeight="1">
      <c r="B95" s="90"/>
      <c r="C95" s="314"/>
      <c r="D95" s="309" t="s">
        <v>205</v>
      </c>
      <c r="E95" s="140" t="str">
        <f>+Autodiagnóstico!G98</f>
        <v>Recopilar información y comunicarla de manera resumida a la primera y la tercera línea de defensa con respecto a controles específicos</v>
      </c>
      <c r="F95" s="141">
        <f>+Autodiagnóstico!H98</f>
        <v>20</v>
      </c>
      <c r="G95" s="142"/>
      <c r="H95" s="143"/>
      <c r="I95" s="143"/>
      <c r="J95" s="143"/>
      <c r="K95" s="289" t="s">
        <v>327</v>
      </c>
      <c r="L95" s="289" t="s">
        <v>328</v>
      </c>
      <c r="M95" s="300"/>
      <c r="N95" s="170"/>
    </row>
    <row r="96" spans="2:14" ht="54.9" customHeight="1">
      <c r="B96" s="90"/>
      <c r="C96" s="314"/>
      <c r="D96" s="309"/>
      <c r="E96" s="140" t="str">
        <f>+Autodiagnóstico!G99</f>
        <v>Considerar costos y beneficios, asegurando que la naturaleza, cantidad y precisión de la información comunicada sean proporcionales y apoyen el logro de los objetivos</v>
      </c>
      <c r="F96" s="141">
        <f>+Autodiagnóstico!H99</f>
        <v>0</v>
      </c>
      <c r="G96" s="142"/>
      <c r="H96" s="143"/>
      <c r="I96" s="143"/>
      <c r="J96" s="143"/>
      <c r="K96" s="289"/>
      <c r="L96" s="289"/>
      <c r="M96" s="300"/>
      <c r="N96" s="170"/>
    </row>
    <row r="97" spans="2:14" ht="54.9" customHeight="1">
      <c r="B97" s="90"/>
      <c r="C97" s="314"/>
      <c r="D97" s="309"/>
      <c r="E97" s="140" t="str">
        <f>+Autodiagnóstico!G100</f>
        <v>Apoyar el monitoreo de canales de comunicación, incluyendo líneas telefónicas de denuncias</v>
      </c>
      <c r="F97" s="141">
        <f>+Autodiagnóstico!H100</f>
        <v>0</v>
      </c>
      <c r="G97" s="142"/>
      <c r="H97" s="143"/>
      <c r="I97" s="143"/>
      <c r="J97" s="143"/>
      <c r="K97" s="289"/>
      <c r="L97" s="289"/>
      <c r="M97" s="300"/>
      <c r="N97" s="170"/>
    </row>
    <row r="98" spans="2:14" ht="54.9" customHeight="1">
      <c r="B98" s="90"/>
      <c r="C98" s="314"/>
      <c r="D98" s="309"/>
      <c r="E98" s="140" t="str">
        <f>+Autodiagnóstico!G101</f>
        <v>Proporcionar a la gerencia información sobre los resultados de sus actividades</v>
      </c>
      <c r="F98" s="141">
        <f>+Autodiagnóstico!H101</f>
        <v>0</v>
      </c>
      <c r="G98" s="142"/>
      <c r="H98" s="143"/>
      <c r="I98" s="143"/>
      <c r="J98" s="143"/>
      <c r="K98" s="289"/>
      <c r="L98" s="289"/>
      <c r="M98" s="300"/>
      <c r="N98" s="170"/>
    </row>
    <row r="99" spans="2:14" ht="54.9" customHeight="1">
      <c r="B99" s="90"/>
      <c r="C99" s="314"/>
      <c r="D99" s="309"/>
      <c r="E99" s="140" t="str">
        <f>+Autodiagnóstico!G102</f>
        <v>Comunicar a la alta dirección asuntos que afectan el funcionamiento del control interno</v>
      </c>
      <c r="F99" s="141">
        <f>+Autodiagnóstico!H102</f>
        <v>0</v>
      </c>
      <c r="G99" s="142"/>
      <c r="H99" s="143"/>
      <c r="I99" s="143"/>
      <c r="J99" s="143"/>
      <c r="K99" s="289"/>
      <c r="L99" s="289"/>
      <c r="M99" s="300"/>
      <c r="N99" s="170"/>
    </row>
    <row r="100" spans="2:14" ht="54.9" customHeight="1">
      <c r="B100" s="90"/>
      <c r="C100" s="314"/>
      <c r="D100" s="309" t="s">
        <v>85</v>
      </c>
      <c r="E100" s="140" t="str">
        <f>+Autodiagnóstico!G103</f>
        <v>Evaluar periódicamente las prácticas de confiabilidad e integridad de la información de la entidad y recomienda, según sea apropiado, mejoras o implementación de nuevos controles y salvaguardas</v>
      </c>
      <c r="F100" s="141">
        <f>+Autodiagnóstico!H103</f>
        <v>0</v>
      </c>
      <c r="G100" s="142"/>
      <c r="H100" s="143"/>
      <c r="I100" s="143"/>
      <c r="J100" s="143"/>
      <c r="K100" s="289" t="s">
        <v>329</v>
      </c>
      <c r="L100" s="289" t="s">
        <v>330</v>
      </c>
      <c r="M100" s="291"/>
      <c r="N100" s="170"/>
    </row>
    <row r="101" spans="2:14" ht="54.9" customHeight="1">
      <c r="B101" s="90"/>
      <c r="C101" s="314"/>
      <c r="D101" s="309"/>
      <c r="E101" s="140" t="str">
        <f>+Autodiagnóstico!G104</f>
        <v>Informar sobre la confiabilidad y la integridad de la información y las exposiciones a riesgos asociados y las violaciones a estas</v>
      </c>
      <c r="F101" s="141">
        <f>+Autodiagnóstico!H104</f>
        <v>0</v>
      </c>
      <c r="G101" s="142"/>
      <c r="H101" s="143"/>
      <c r="I101" s="143"/>
      <c r="J101" s="143"/>
      <c r="K101" s="290"/>
      <c r="L101" s="289"/>
      <c r="M101" s="291"/>
      <c r="N101" s="170"/>
    </row>
    <row r="102" spans="2:14" ht="54.9" customHeight="1">
      <c r="B102" s="90"/>
      <c r="C102" s="314"/>
      <c r="D102" s="309"/>
      <c r="E102" s="140" t="str">
        <f>+Autodiagnóstico!G105</f>
        <v>Proporcionar información respecto a la integridad, exactitud y calidad de la comunicación en consonancia con las necesidades de la alta dirección</v>
      </c>
      <c r="F102" s="141">
        <f>+Autodiagnóstico!H105</f>
        <v>0</v>
      </c>
      <c r="G102" s="142"/>
      <c r="H102" s="143"/>
      <c r="I102" s="143"/>
      <c r="J102" s="143"/>
      <c r="K102" s="290"/>
      <c r="L102" s="289"/>
      <c r="M102" s="291"/>
      <c r="N102" s="170"/>
    </row>
    <row r="103" spans="2:14" ht="54.9" customHeight="1">
      <c r="B103" s="90"/>
      <c r="C103" s="314"/>
      <c r="D103" s="309"/>
      <c r="E103" s="140" t="str">
        <f>+Autodiagnóstico!G106</f>
        <v>Comunicar a la primera y la segunda línea, aquellos aspectos que se requieren fortalecer relacionados con la información y comunicación</v>
      </c>
      <c r="F103" s="141">
        <f>+Autodiagnóstico!H106</f>
        <v>0</v>
      </c>
      <c r="G103" s="142"/>
      <c r="H103" s="143"/>
      <c r="I103" s="143"/>
      <c r="J103" s="143"/>
      <c r="K103" s="290"/>
      <c r="L103" s="289"/>
      <c r="M103" s="291"/>
      <c r="N103" s="170"/>
    </row>
    <row r="104" spans="2:14" ht="99" customHeight="1">
      <c r="B104" s="90"/>
      <c r="C104" s="314" t="s">
        <v>178</v>
      </c>
      <c r="D104" s="309" t="s">
        <v>179</v>
      </c>
      <c r="E104" s="140" t="str">
        <f>+Autodiagnóstico!G107</f>
        <v>Realizar autoevaluaciones continuas y evaluaciones independientes para determinar el avance en el logro de las metas, resultados y objetivos propuestos, así como la existencia y operación de los componentes del Sistema de Control Interno</v>
      </c>
      <c r="F104" s="141">
        <f>+Autodiagnóstico!H107</f>
        <v>0</v>
      </c>
      <c r="G104" s="142"/>
      <c r="H104" s="143"/>
      <c r="I104" s="143"/>
      <c r="J104" s="143"/>
      <c r="K104" s="292" t="s">
        <v>331</v>
      </c>
      <c r="L104" s="292" t="s">
        <v>332</v>
      </c>
      <c r="M104" s="297"/>
      <c r="N104" s="21"/>
    </row>
    <row r="105" spans="2:14" ht="54.9" customHeight="1">
      <c r="B105" s="20"/>
      <c r="C105" s="314"/>
      <c r="D105" s="309"/>
      <c r="E105" s="140" t="str">
        <f>+Autodiagnóstico!G108</f>
        <v xml:space="preserve">Evaluar y comunicar las deficiencias de control interno de forma oportuna a las partes responsables de aplicar medidas correctivas </v>
      </c>
      <c r="F105" s="141">
        <f>+Autodiagnóstico!H108</f>
        <v>0</v>
      </c>
      <c r="G105" s="170"/>
      <c r="H105" s="170"/>
      <c r="I105" s="170"/>
      <c r="J105" s="170"/>
      <c r="K105" s="293"/>
      <c r="L105" s="295"/>
      <c r="M105" s="298"/>
      <c r="N105" s="21"/>
    </row>
    <row r="106" spans="2:14" ht="81.599999999999994" customHeight="1">
      <c r="B106" s="20"/>
      <c r="C106" s="314"/>
      <c r="D106" s="309"/>
      <c r="E106" s="140" t="str">
        <f>+Autodiagnóstico!G109</f>
        <v xml:space="preserve">Realizar evaluaciones continuas a los diferentes procesos o áreas de la entidad, en tiempo real, por parte de los líderes de proceso, teniendo en cuenta los indicadores de gestión, el manejo de los riesgos, los planes de mejoramiento, entre otros. </v>
      </c>
      <c r="F106" s="141">
        <f>+Autodiagnóstico!H109</f>
        <v>0</v>
      </c>
      <c r="G106" s="170"/>
      <c r="H106" s="170"/>
      <c r="I106" s="170"/>
      <c r="J106" s="170"/>
      <c r="K106" s="293"/>
      <c r="L106" s="295"/>
      <c r="M106" s="298"/>
      <c r="N106" s="21"/>
    </row>
    <row r="107" spans="2:14" ht="54.9" customHeight="1">
      <c r="B107" s="20"/>
      <c r="C107" s="314"/>
      <c r="D107" s="309"/>
      <c r="E107" s="140" t="str">
        <f>+Autodiagnóstico!G110</f>
        <v>Elaborar un plan de auditoría anual con enfoque de riesgos</v>
      </c>
      <c r="F107" s="141">
        <f>+Autodiagnóstico!H110</f>
        <v>0</v>
      </c>
      <c r="G107" s="170"/>
      <c r="H107" s="170"/>
      <c r="I107" s="170"/>
      <c r="J107" s="170"/>
      <c r="K107" s="293"/>
      <c r="L107" s="295"/>
      <c r="M107" s="298"/>
      <c r="N107" s="21"/>
    </row>
    <row r="108" spans="2:14" ht="54.9" customHeight="1">
      <c r="B108" s="20"/>
      <c r="C108" s="314"/>
      <c r="D108" s="309"/>
      <c r="E108" s="140" t="str">
        <f>+Autodiagnóstico!G111</f>
        <v>Llevar a cabo evaluaciones independientes de forma periódica, por parte del área de control interno o quien haga sus veces a través de la auditoría interna de gestión</v>
      </c>
      <c r="F108" s="141">
        <f>+Autodiagnóstico!H111</f>
        <v>0</v>
      </c>
      <c r="G108" s="170"/>
      <c r="H108" s="170"/>
      <c r="I108" s="170"/>
      <c r="J108" s="170"/>
      <c r="K108" s="293"/>
      <c r="L108" s="295"/>
      <c r="M108" s="298"/>
      <c r="N108" s="21"/>
    </row>
    <row r="109" spans="2:14" ht="54.9" customHeight="1">
      <c r="B109" s="20"/>
      <c r="C109" s="314"/>
      <c r="D109" s="309"/>
      <c r="E109" s="140" t="str">
        <f>+Autodiagnóstico!G112</f>
        <v>Determinar, a través de auditorías internas, si se han definido, puesto en marcha y aplicado los controles establecidos por la entidad de manera efectiva</v>
      </c>
      <c r="F109" s="141">
        <f>+Autodiagnóstico!H112</f>
        <v>0</v>
      </c>
      <c r="G109" s="170"/>
      <c r="H109" s="170"/>
      <c r="I109" s="170"/>
      <c r="J109" s="170"/>
      <c r="K109" s="293"/>
      <c r="L109" s="295"/>
      <c r="M109" s="298"/>
      <c r="N109" s="21"/>
    </row>
    <row r="110" spans="2:14" ht="54.9" customHeight="1">
      <c r="B110" s="20"/>
      <c r="C110" s="314"/>
      <c r="D110" s="309"/>
      <c r="E110" s="140" t="str">
        <f>+Autodiagnóstico!G113</f>
        <v>Determinar, a través de auditorías internas, las debilidades y fortalezas del control y de la gestión, así como el desvío de los avances de las metas y objetivos trazados</v>
      </c>
      <c r="F110" s="141">
        <f>+Autodiagnóstico!H113</f>
        <v>0</v>
      </c>
      <c r="G110" s="170"/>
      <c r="H110" s="170"/>
      <c r="I110" s="170"/>
      <c r="J110" s="170"/>
      <c r="K110" s="293"/>
      <c r="L110" s="295"/>
      <c r="M110" s="298"/>
      <c r="N110" s="21"/>
    </row>
    <row r="111" spans="2:14" ht="54.9" customHeight="1">
      <c r="B111" s="20"/>
      <c r="C111" s="314"/>
      <c r="D111" s="309"/>
      <c r="E111" s="140" t="str">
        <f>+Autodiagnóstico!G114</f>
        <v xml:space="preserve">Realimentar, a través de auditorías internas, sobre la efectividad de los controles </v>
      </c>
      <c r="F111" s="141">
        <f>+Autodiagnóstico!H114</f>
        <v>0</v>
      </c>
      <c r="G111" s="170"/>
      <c r="H111" s="170"/>
      <c r="I111" s="170"/>
      <c r="J111" s="170"/>
      <c r="K111" s="293"/>
      <c r="L111" s="295"/>
      <c r="M111" s="298"/>
      <c r="N111" s="21"/>
    </row>
    <row r="112" spans="2:14" ht="54.9" customHeight="1">
      <c r="B112" s="20"/>
      <c r="C112" s="314"/>
      <c r="D112" s="309"/>
      <c r="E112" s="140" t="str">
        <f>+Autodiagnóstico!G115</f>
        <v xml:space="preserve">Dar una opinión, a partir de las auditorías internas, sobre la adecuación y eficacia de los procesos de gestión de riesgos y control </v>
      </c>
      <c r="F112" s="141">
        <f>+Autodiagnóstico!H115</f>
        <v>0</v>
      </c>
      <c r="G112" s="170"/>
      <c r="H112" s="170"/>
      <c r="I112" s="170"/>
      <c r="J112" s="170"/>
      <c r="K112" s="294"/>
      <c r="L112" s="296"/>
      <c r="M112" s="299"/>
      <c r="N112" s="21"/>
    </row>
    <row r="113" spans="2:14" ht="54.9" customHeight="1">
      <c r="B113" s="20"/>
      <c r="C113" s="314"/>
      <c r="D113" s="309" t="s">
        <v>204</v>
      </c>
      <c r="E113" s="140" t="str">
        <f>+Autodiagnóstico!G116</f>
        <v>Analizar las evaluaciones de la gestión del riesgo, elaboradas por la segunda línea de defensa</v>
      </c>
      <c r="F113" s="141">
        <f>+Autodiagnóstico!H116</f>
        <v>0</v>
      </c>
      <c r="G113" s="173" t="s">
        <v>28</v>
      </c>
      <c r="H113" s="170"/>
      <c r="I113" s="170"/>
      <c r="J113" s="170"/>
      <c r="K113" s="280" t="s">
        <v>333</v>
      </c>
      <c r="L113" s="283" t="s">
        <v>334</v>
      </c>
      <c r="M113" s="286"/>
      <c r="N113" s="21"/>
    </row>
    <row r="114" spans="2:14" ht="67.2" customHeight="1">
      <c r="B114" s="20"/>
      <c r="C114" s="314"/>
      <c r="D114" s="309"/>
      <c r="E114" s="140" t="str">
        <f>+Autodiagnóstico!G117</f>
        <v>Asegurar que los servidores responsables (tanto de la segunda como de la tercera línea defensa cuenten con los conocimientos necesarios y que se generen recursos para la mejora de sus competencias</v>
      </c>
      <c r="F114" s="141">
        <f>+Autodiagnóstico!H117</f>
        <v>0</v>
      </c>
      <c r="G114" s="170"/>
      <c r="H114" s="170"/>
      <c r="I114" s="170"/>
      <c r="J114" s="170"/>
      <c r="K114" s="281"/>
      <c r="L114" s="284"/>
      <c r="M114" s="287"/>
      <c r="N114" s="21"/>
    </row>
    <row r="115" spans="2:14" ht="81.599999999999994" customHeight="1">
      <c r="B115" s="20"/>
      <c r="C115" s="314"/>
      <c r="D115" s="309"/>
      <c r="E115" s="140" t="str">
        <f>+Autodiagnóstico!G118</f>
        <v>Aprobar el Plan Anual de Auditoría propuesto por el jefe de control interno o quien haga sus veces, tarea asignada específicamente al Comité Institucional de Coordinación de Control Interno</v>
      </c>
      <c r="F115" s="141">
        <f>+Autodiagnóstico!H118</f>
        <v>0</v>
      </c>
      <c r="G115" s="170"/>
      <c r="H115" s="170"/>
      <c r="I115" s="170"/>
      <c r="J115" s="170"/>
      <c r="K115" s="282"/>
      <c r="L115" s="285"/>
      <c r="M115" s="288"/>
      <c r="N115" s="21"/>
    </row>
    <row r="116" spans="2:14" ht="54.9" customHeight="1">
      <c r="B116" s="20"/>
      <c r="C116" s="314"/>
      <c r="D116" s="309" t="s">
        <v>335</v>
      </c>
      <c r="E116" s="140" t="str">
        <f>+Autodiagnóstico!G119</f>
        <v>Efectuar seguimiento a los riesgos y controles de su proceso</v>
      </c>
      <c r="F116" s="141">
        <f>+Autodiagnóstico!H119</f>
        <v>0</v>
      </c>
      <c r="G116" s="170"/>
      <c r="H116" s="170"/>
      <c r="I116" s="170"/>
      <c r="J116" s="170"/>
      <c r="K116" s="283" t="s">
        <v>336</v>
      </c>
      <c r="L116" s="283" t="s">
        <v>337</v>
      </c>
      <c r="M116" s="286"/>
      <c r="N116" s="21"/>
    </row>
    <row r="117" spans="2:14" ht="54.9" customHeight="1">
      <c r="B117" s="20"/>
      <c r="C117" s="314"/>
      <c r="D117" s="309"/>
      <c r="E117" s="140" t="str">
        <f>+Autodiagnóstico!G120</f>
        <v>Informar periódicamente a la alta dirección sobre el desempeño de las actividades de gestión de riesgos de la entidad</v>
      </c>
      <c r="F117" s="141">
        <f>+Autodiagnóstico!H120</f>
        <v>0</v>
      </c>
      <c r="G117" s="170"/>
      <c r="H117" s="170"/>
      <c r="I117" s="170"/>
      <c r="J117" s="170"/>
      <c r="K117" s="284"/>
      <c r="L117" s="284"/>
      <c r="M117" s="287"/>
      <c r="N117" s="21"/>
    </row>
    <row r="118" spans="2:14" ht="54.9" customHeight="1">
      <c r="B118" s="20"/>
      <c r="C118" s="314"/>
      <c r="D118" s="309"/>
      <c r="E118" s="140" t="str">
        <f>+Autodiagnóstico!G121</f>
        <v>Comunicar deficiencias a la alta dirección o a las partes responsables para tomar las medidas correctivas, según corresponda</v>
      </c>
      <c r="F118" s="141">
        <f>+Autodiagnóstico!H121</f>
        <v>0</v>
      </c>
      <c r="G118" s="170"/>
      <c r="H118" s="170"/>
      <c r="I118" s="170"/>
      <c r="J118" s="170"/>
      <c r="K118" s="285"/>
      <c r="L118" s="285"/>
      <c r="M118" s="288"/>
      <c r="N118" s="21"/>
    </row>
    <row r="119" spans="2:14" ht="54.9" customHeight="1">
      <c r="B119" s="20"/>
      <c r="C119" s="314"/>
      <c r="D119" s="309" t="s">
        <v>205</v>
      </c>
      <c r="E119" s="140" t="str">
        <f>+Autodiagnóstico!G122</f>
        <v>Llevar a cabo evaluaciones para monitorear el estado de varios componentes del Sistema de Control Interno</v>
      </c>
      <c r="F119" s="141">
        <f>+Autodiagnóstico!H122</f>
        <v>0</v>
      </c>
      <c r="G119" s="170"/>
      <c r="H119" s="170"/>
      <c r="I119" s="170"/>
      <c r="J119" s="170"/>
      <c r="K119" s="280" t="s">
        <v>338</v>
      </c>
      <c r="L119" s="283" t="s">
        <v>339</v>
      </c>
      <c r="M119" s="286"/>
      <c r="N119" s="21"/>
    </row>
    <row r="120" spans="2:14" ht="54.9" customHeight="1">
      <c r="B120" s="20"/>
      <c r="C120" s="314"/>
      <c r="D120" s="309"/>
      <c r="E120" s="140" t="str">
        <f>+Autodiagnóstico!G123</f>
        <v>Monitorear e informar sobre deficiencias de los controles</v>
      </c>
      <c r="F120" s="141">
        <f>+Autodiagnóstico!H123</f>
        <v>0</v>
      </c>
      <c r="G120" s="170"/>
      <c r="H120" s="170"/>
      <c r="I120" s="170"/>
      <c r="J120" s="170"/>
      <c r="K120" s="333"/>
      <c r="L120" s="284"/>
      <c r="M120" s="287"/>
      <c r="N120" s="21"/>
    </row>
    <row r="121" spans="2:14" ht="54.9" customHeight="1">
      <c r="B121" s="20"/>
      <c r="C121" s="314"/>
      <c r="D121" s="309"/>
      <c r="E121" s="140" t="str">
        <f>+Autodiagnóstico!G124</f>
        <v>Suministrar información a la alta dirección sobre el monitoreo llevado a cabo a los indicadores de gestión, determinando si el logro de los objetivos está dentro de las tolerancias de riesgo establecidas</v>
      </c>
      <c r="F121" s="141">
        <f>+Autodiagnóstico!H124</f>
        <v>0</v>
      </c>
      <c r="G121" s="170"/>
      <c r="H121" s="170"/>
      <c r="I121" s="170"/>
      <c r="J121" s="170"/>
      <c r="K121" s="333"/>
      <c r="L121" s="284"/>
      <c r="M121" s="287"/>
      <c r="N121" s="21"/>
    </row>
    <row r="122" spans="2:14" ht="54.9" customHeight="1">
      <c r="B122" s="20"/>
      <c r="C122" s="314"/>
      <c r="D122" s="309"/>
      <c r="E122" s="140" t="str">
        <f>+Autodiagnóstico!G125</f>
        <v>Consolidar y generar información vital para la toma de decisiones</v>
      </c>
      <c r="F122" s="141">
        <f>+Autodiagnóstico!H125</f>
        <v>0</v>
      </c>
      <c r="G122" s="170"/>
      <c r="H122" s="170"/>
      <c r="I122" s="170"/>
      <c r="J122" s="170"/>
      <c r="K122" s="334"/>
      <c r="L122" s="285"/>
      <c r="M122" s="288"/>
      <c r="N122" s="21"/>
    </row>
    <row r="123" spans="2:14" ht="54.9" customHeight="1">
      <c r="B123" s="20"/>
      <c r="C123" s="314"/>
      <c r="D123" s="309" t="s">
        <v>85</v>
      </c>
      <c r="E123" s="140" t="str">
        <f>+Autodiagnóstico!G126</f>
        <v>Establecer el plan anual de auditoría basado en riesgos, priorizando aquellos procesos de mayor exposición</v>
      </c>
      <c r="F123" s="141">
        <f>+Autodiagnóstico!H126</f>
        <v>0</v>
      </c>
      <c r="G123" s="170"/>
      <c r="H123" s="170"/>
      <c r="I123" s="170"/>
      <c r="J123" s="170"/>
      <c r="K123" s="283" t="s">
        <v>340</v>
      </c>
      <c r="L123" s="283" t="s">
        <v>341</v>
      </c>
      <c r="M123" s="286"/>
      <c r="N123" s="21"/>
    </row>
    <row r="124" spans="2:14" ht="54.9" customHeight="1">
      <c r="B124" s="20"/>
      <c r="C124" s="314"/>
      <c r="D124" s="309"/>
      <c r="E124" s="140" t="str">
        <f>+Autodiagnóstico!G127</f>
        <v>Generar información sobre evaluaciones llevadas a cabo por la primera y segunda línea de defensa</v>
      </c>
      <c r="F124" s="141">
        <f>+Autodiagnóstico!H127</f>
        <v>0</v>
      </c>
      <c r="G124" s="170"/>
      <c r="H124" s="170"/>
      <c r="I124" s="170"/>
      <c r="J124" s="170"/>
      <c r="K124" s="284"/>
      <c r="L124" s="335"/>
      <c r="M124" s="287"/>
      <c r="N124" s="21"/>
    </row>
    <row r="125" spans="2:14" ht="54.9" customHeight="1">
      <c r="B125" s="20"/>
      <c r="C125" s="314"/>
      <c r="D125" s="309"/>
      <c r="E125" s="140" t="str">
        <f>+Autodiagnóstico!G128</f>
        <v>Evaluar si los controles están presentes (en políticas y procedimientos) y funcionan, apoyando el control de los riesgos y el logro de los objetivos establecidos en la planeación institucional</v>
      </c>
      <c r="F125" s="141">
        <f>+Autodiagnóstico!H128</f>
        <v>0</v>
      </c>
      <c r="G125" s="170"/>
      <c r="H125" s="170"/>
      <c r="I125" s="170"/>
      <c r="J125" s="170"/>
      <c r="K125" s="284"/>
      <c r="L125" s="335"/>
      <c r="M125" s="287"/>
      <c r="N125" s="21"/>
    </row>
    <row r="126" spans="2:14" ht="54.9" customHeight="1">
      <c r="B126" s="20"/>
      <c r="C126" s="314"/>
      <c r="D126" s="309"/>
      <c r="E126" s="140" t="str">
        <f>+Autodiagnóstico!G129</f>
        <v>Establecer y mantener un sistema de monitoreado de hallazgos y recomendaciones</v>
      </c>
      <c r="F126" s="141">
        <f>+Autodiagnóstico!H129</f>
        <v>0</v>
      </c>
      <c r="G126" s="170"/>
      <c r="H126" s="170"/>
      <c r="I126" s="170"/>
      <c r="J126" s="170"/>
      <c r="K126" s="285"/>
      <c r="L126" s="336"/>
      <c r="M126" s="288"/>
      <c r="N126" s="21"/>
    </row>
    <row r="127" spans="2:14" ht="8.25" customHeight="1" thickBot="1">
      <c r="B127" s="23"/>
      <c r="C127" s="24"/>
      <c r="D127" s="24"/>
      <c r="E127" s="24"/>
      <c r="F127" s="25"/>
      <c r="G127" s="24"/>
      <c r="H127" s="24"/>
      <c r="I127" s="24"/>
      <c r="J127" s="24"/>
      <c r="K127" s="24"/>
      <c r="L127" s="24"/>
      <c r="M127" s="24"/>
      <c r="N127" s="26"/>
    </row>
    <row r="128" spans="2:14"/>
    <row r="129" spans="6:6"/>
    <row r="130" spans="6:6"/>
    <row r="131" spans="6:6"/>
    <row r="132" spans="6:6"/>
    <row r="133" spans="6:6"/>
    <row r="134" spans="6:6"/>
    <row r="135" spans="6:6"/>
    <row r="136" spans="6:6" ht="17.399999999999999">
      <c r="F136" s="88" t="s">
        <v>28</v>
      </c>
    </row>
    <row r="137" spans="6:6"/>
    <row r="138" spans="6:6"/>
    <row r="139" spans="6:6"/>
    <row r="140" spans="6:6"/>
  </sheetData>
  <protectedRanges>
    <protectedRange sqref="M8:M104 K8:L8 L9:L12 K10:K83 L14:L78 K84:L104" name="Planeacion"/>
  </protectedRanges>
  <mergeCells count="91">
    <mergeCell ref="K123:K126"/>
    <mergeCell ref="L123:L126"/>
    <mergeCell ref="M123:M126"/>
    <mergeCell ref="K116:K118"/>
    <mergeCell ref="L116:L118"/>
    <mergeCell ref="M116:M118"/>
    <mergeCell ref="K119:K122"/>
    <mergeCell ref="L119:L122"/>
    <mergeCell ref="M119:M122"/>
    <mergeCell ref="K56:K60"/>
    <mergeCell ref="L56:L60"/>
    <mergeCell ref="M56:M60"/>
    <mergeCell ref="K61:K63"/>
    <mergeCell ref="L61:L63"/>
    <mergeCell ref="M61:M63"/>
    <mergeCell ref="C33:C60"/>
    <mergeCell ref="C61:C83"/>
    <mergeCell ref="C84:C103"/>
    <mergeCell ref="D33:D37"/>
    <mergeCell ref="D38:D42"/>
    <mergeCell ref="C104:C126"/>
    <mergeCell ref="D8:D12"/>
    <mergeCell ref="D13:D16"/>
    <mergeCell ref="D17:D21"/>
    <mergeCell ref="D22:D27"/>
    <mergeCell ref="D28:D32"/>
    <mergeCell ref="D43:D46"/>
    <mergeCell ref="D47:D55"/>
    <mergeCell ref="D56:D60"/>
    <mergeCell ref="D61:D63"/>
    <mergeCell ref="D64:D65"/>
    <mergeCell ref="D66:D70"/>
    <mergeCell ref="D71:D78"/>
    <mergeCell ref="D79:D83"/>
    <mergeCell ref="D84:D86"/>
    <mergeCell ref="D87:D88"/>
    <mergeCell ref="B8:B25"/>
    <mergeCell ref="C4:M4"/>
    <mergeCell ref="C6:C7"/>
    <mergeCell ref="D6:D7"/>
    <mergeCell ref="E6:E7"/>
    <mergeCell ref="M6:M7"/>
    <mergeCell ref="K6:K7"/>
    <mergeCell ref="L6:L7"/>
    <mergeCell ref="J6:J7"/>
    <mergeCell ref="I6:I7"/>
    <mergeCell ref="H6:H7"/>
    <mergeCell ref="G6:G7"/>
    <mergeCell ref="F6:F7"/>
    <mergeCell ref="C8:C32"/>
    <mergeCell ref="D116:D118"/>
    <mergeCell ref="D119:D122"/>
    <mergeCell ref="D123:D126"/>
    <mergeCell ref="D89:D94"/>
    <mergeCell ref="D95:D99"/>
    <mergeCell ref="D100:D103"/>
    <mergeCell ref="D104:D112"/>
    <mergeCell ref="D113:D115"/>
    <mergeCell ref="K64:K65"/>
    <mergeCell ref="L64:L65"/>
    <mergeCell ref="M64:M65"/>
    <mergeCell ref="K66:K70"/>
    <mergeCell ref="L66:L70"/>
    <mergeCell ref="M66:M70"/>
    <mergeCell ref="K71:K78"/>
    <mergeCell ref="L71:L78"/>
    <mergeCell ref="M71:M78"/>
    <mergeCell ref="K79:K83"/>
    <mergeCell ref="L79:L83"/>
    <mergeCell ref="K84:K86"/>
    <mergeCell ref="L84:L86"/>
    <mergeCell ref="M84:M86"/>
    <mergeCell ref="M79:M83"/>
    <mergeCell ref="K87:K88"/>
    <mergeCell ref="L87:L88"/>
    <mergeCell ref="M87:M88"/>
    <mergeCell ref="K89:K94"/>
    <mergeCell ref="L89:L94"/>
    <mergeCell ref="M89:M94"/>
    <mergeCell ref="K95:K99"/>
    <mergeCell ref="L95:L99"/>
    <mergeCell ref="M95:M99"/>
    <mergeCell ref="K113:K115"/>
    <mergeCell ref="L113:L115"/>
    <mergeCell ref="M113:M115"/>
    <mergeCell ref="K100:K103"/>
    <mergeCell ref="L100:L103"/>
    <mergeCell ref="M100:M103"/>
    <mergeCell ref="K104:K112"/>
    <mergeCell ref="L104:L112"/>
    <mergeCell ref="M104:M112"/>
  </mergeCells>
  <conditionalFormatting sqref="F8:F126">
    <cfRule type="cellIs" dxfId="4" priority="43" operator="between">
      <formula>81</formula>
      <formula>100</formula>
    </cfRule>
    <cfRule type="cellIs" dxfId="3" priority="44" operator="between">
      <formula>61</formula>
      <formula>80</formula>
    </cfRule>
    <cfRule type="cellIs" dxfId="2" priority="45" operator="between">
      <formula>21</formula>
      <formula>40</formula>
    </cfRule>
    <cfRule type="cellIs" dxfId="1" priority="46" operator="between">
      <formula>41</formula>
      <formula>60</formula>
    </cfRule>
    <cfRule type="cellIs" dxfId="0" priority="47" operator="between">
      <formula>1</formula>
      <formula>20</formula>
    </cfRule>
  </conditionalFormatting>
  <pageMargins left="0.7" right="0.7" top="0.75" bottom="0.75" header="0.3" footer="0.3"/>
  <pageSetup orientation="portrait" horizontalDpi="4294967294" verticalDpi="300" r:id="rId1"/>
  <drawing r:id="rId2"/>
  <legacyDrawing r:id="rId3"/>
  <oleObjects>
    <mc:AlternateContent xmlns:mc="http://schemas.openxmlformats.org/markup-compatibility/2006">
      <mc:Choice Requires="x14">
        <oleObject progId="Word.Document.12" shapeId="5121" r:id="rId4">
          <objectPr defaultSize="0" r:id="rId5">
            <anchor moveWithCells="1" sizeWithCells="1">
              <from>
                <xdr:col>4</xdr:col>
                <xdr:colOff>426720</xdr:colOff>
                <xdr:row>1</xdr:row>
                <xdr:rowOff>220980</xdr:rowOff>
              </from>
              <to>
                <xdr:col>10</xdr:col>
                <xdr:colOff>1828800</xdr:colOff>
                <xdr:row>1</xdr:row>
                <xdr:rowOff>1447800</xdr:rowOff>
              </to>
            </anchor>
          </objectPr>
        </oleObject>
      </mc:Choice>
      <mc:Fallback>
        <oleObject progId="Word.Document.12" shapeId="51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Inicio</vt:lpstr>
      <vt:lpstr>Instrucciones</vt:lpstr>
      <vt:lpstr>Autodiagnóstico</vt:lpstr>
      <vt:lpstr>Gráficas</vt:lpstr>
      <vt:lpstr>Plan de Acción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López</dc:creator>
  <cp:lastModifiedBy>JOSE DANIEL RAMIREZ SALDANA</cp:lastModifiedBy>
  <dcterms:created xsi:type="dcterms:W3CDTF">2016-12-25T14:51:07Z</dcterms:created>
  <dcterms:modified xsi:type="dcterms:W3CDTF">2024-06-27T19:57:10Z</dcterms:modified>
</cp:coreProperties>
</file>